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Privat\Download\"/>
    </mc:Choice>
  </mc:AlternateContent>
  <bookViews>
    <workbookView xWindow="0" yWindow="0" windowWidth="20490" windowHeight="7620"/>
  </bookViews>
  <sheets>
    <sheet name="Stückliste" sheetId="1" r:id="rId1"/>
    <sheet name="Anleitung" sheetId="2" r:id="rId2"/>
  </sheets>
  <definedNames>
    <definedName name="_xlnm.Print_Area" localSheetId="1">Anleitung!$C$2:$I$313</definedName>
    <definedName name="_xlnm.Print_Area" localSheetId="0">Stückliste!$C$2:$I$45</definedName>
  </definedNames>
  <calcPr calcId="162913"/>
</workbook>
</file>

<file path=xl/calcChain.xml><?xml version="1.0" encoding="utf-8"?>
<calcChain xmlns="http://schemas.openxmlformats.org/spreadsheetml/2006/main">
  <c r="H2" i="1" l="1"/>
  <c r="H45" i="1"/>
  <c r="I45" i="1" s="1"/>
  <c r="H44" i="1" l="1"/>
  <c r="I44" i="1" s="1"/>
  <c r="H43" i="1"/>
  <c r="I43" i="1" s="1"/>
  <c r="I46" i="1" l="1"/>
  <c r="D41" i="1"/>
  <c r="D40" i="1"/>
  <c r="D39" i="1"/>
  <c r="D38" i="1"/>
  <c r="D37" i="1"/>
  <c r="D36" i="1"/>
  <c r="D35" i="1"/>
  <c r="D34" i="1"/>
  <c r="D33" i="1"/>
  <c r="D32" i="1"/>
  <c r="D31" i="1"/>
  <c r="I41" i="1"/>
  <c r="I21" i="1"/>
  <c r="I20" i="1"/>
  <c r="I19" i="1"/>
  <c r="J26" i="1" l="1"/>
  <c r="J25" i="1"/>
  <c r="J24" i="1"/>
  <c r="J18" i="1"/>
  <c r="J17" i="1"/>
  <c r="J16" i="1"/>
  <c r="J15" i="1"/>
  <c r="J14" i="1"/>
  <c r="J13" i="1"/>
  <c r="J12" i="1"/>
  <c r="J11" i="1"/>
  <c r="J10" i="1"/>
  <c r="J9" i="1"/>
  <c r="J8" i="1"/>
  <c r="J7" i="1"/>
  <c r="J21" i="1" s="1"/>
  <c r="K21" i="1" s="1"/>
  <c r="J6" i="1"/>
  <c r="J20" i="1" s="1"/>
  <c r="K20" i="1" s="1"/>
  <c r="J5" i="1"/>
  <c r="J19" i="1" s="1"/>
  <c r="K19" i="1" s="1"/>
  <c r="J28" i="1" l="1"/>
  <c r="J27" i="1"/>
  <c r="J22" i="1"/>
  <c r="I39" i="1" l="1"/>
  <c r="I37" i="1"/>
  <c r="I17" i="1"/>
  <c r="K17" i="1" s="1"/>
  <c r="H22" i="1"/>
  <c r="I40" i="1" s="1"/>
  <c r="D42" i="1"/>
  <c r="I42" i="1" s="1"/>
  <c r="I38" i="1"/>
  <c r="I36" i="1"/>
  <c r="I35" i="1"/>
  <c r="I34" i="1"/>
  <c r="I33" i="1"/>
  <c r="I32" i="1"/>
  <c r="I31" i="1"/>
  <c r="I23" i="1"/>
  <c r="K23" i="1" s="1"/>
  <c r="I24" i="1"/>
  <c r="K24" i="1" s="1"/>
  <c r="I25" i="1"/>
  <c r="K25" i="1" s="1"/>
  <c r="I26" i="1"/>
  <c r="H27" i="1"/>
  <c r="I4" i="1"/>
  <c r="I5" i="1"/>
  <c r="K5" i="1" s="1"/>
  <c r="I6" i="1"/>
  <c r="K6" i="1" s="1"/>
  <c r="I7" i="1"/>
  <c r="K7" i="1" s="1"/>
  <c r="I8" i="1"/>
  <c r="K8" i="1" s="1"/>
  <c r="I9" i="1"/>
  <c r="K9" i="1" s="1"/>
  <c r="I10" i="1"/>
  <c r="K10" i="1" s="1"/>
  <c r="I11" i="1"/>
  <c r="K11" i="1" s="1"/>
  <c r="I12" i="1"/>
  <c r="K12" i="1" s="1"/>
  <c r="I13" i="1"/>
  <c r="K13" i="1" s="1"/>
  <c r="I14" i="1"/>
  <c r="K14" i="1" s="1"/>
  <c r="I15" i="1"/>
  <c r="K15" i="1" s="1"/>
  <c r="I16" i="1"/>
  <c r="K16" i="1" s="1"/>
  <c r="I18" i="1"/>
  <c r="K18" i="1" s="1"/>
  <c r="K26" i="1" l="1"/>
  <c r="K4" i="1"/>
  <c r="I22" i="1"/>
  <c r="K22" i="1" s="1"/>
  <c r="I27" i="1"/>
  <c r="K27" i="1" s="1"/>
  <c r="K28" i="1" l="1"/>
  <c r="I2" i="1" s="1"/>
</calcChain>
</file>

<file path=xl/sharedStrings.xml><?xml version="1.0" encoding="utf-8"?>
<sst xmlns="http://schemas.openxmlformats.org/spreadsheetml/2006/main" count="58" uniqueCount="46">
  <si>
    <t>Pos.-Nr.</t>
  </si>
  <si>
    <t>Materialbezeichnung</t>
  </si>
  <si>
    <t>Stück</t>
  </si>
  <si>
    <t>Schnittlängen</t>
  </si>
  <si>
    <t>Gesamt m</t>
  </si>
  <si>
    <t>Sprosse</t>
  </si>
  <si>
    <t>Fußbrettstütze</t>
  </si>
  <si>
    <t>Holm Aufgang</t>
  </si>
  <si>
    <t>Holm Rückenteil</t>
  </si>
  <si>
    <t>Summe 1 Stück</t>
  </si>
  <si>
    <t>Längen</t>
  </si>
  <si>
    <t>6-7-8</t>
  </si>
  <si>
    <t>16-17-18-19</t>
  </si>
  <si>
    <t>11-12</t>
  </si>
  <si>
    <t>13-14</t>
  </si>
  <si>
    <t>5-9</t>
  </si>
  <si>
    <t>Wie viele Drückjagdstände sollen gebaut werden ?</t>
  </si>
  <si>
    <t>Preis €/m</t>
  </si>
  <si>
    <t>Zuschneiden</t>
  </si>
  <si>
    <t xml:space="preserve">Preis/Stück </t>
  </si>
  <si>
    <t xml:space="preserve">Kantholz, sägerau Materialbedarf 8x8cm für </t>
  </si>
  <si>
    <t>A</t>
  </si>
  <si>
    <t>B</t>
  </si>
  <si>
    <t>C</t>
  </si>
  <si>
    <t>Strebe anpassen</t>
  </si>
  <si>
    <t>A-B-C</t>
  </si>
  <si>
    <t>Drahtstift 3,8x100 mm</t>
  </si>
  <si>
    <t xml:space="preserve">Drahtstift 2,8x65 mm </t>
  </si>
  <si>
    <t xml:space="preserve">Bretter </t>
  </si>
  <si>
    <t>Stückliste Drückjagdstand</t>
  </si>
  <si>
    <t xml:space="preserve">Kantholz, sägerau Materialbedarf 4x8cm für </t>
  </si>
  <si>
    <t>Verbrauch Bretter:</t>
  </si>
  <si>
    <t>Drahtstifte:</t>
  </si>
  <si>
    <t>Preis ist in Stückliste mit eingerechnet</t>
  </si>
  <si>
    <t>ca. 2,45 qm</t>
  </si>
  <si>
    <r>
      <t xml:space="preserve">Sprosse </t>
    </r>
    <r>
      <rPr>
        <b/>
        <i/>
        <sz val="14"/>
        <rFont val="Arial"/>
        <family val="2"/>
      </rPr>
      <t>oben</t>
    </r>
  </si>
  <si>
    <r>
      <t xml:space="preserve">Sprosse </t>
    </r>
    <r>
      <rPr>
        <b/>
        <i/>
        <sz val="14"/>
        <rFont val="Arial"/>
        <family val="2"/>
      </rPr>
      <t>unten</t>
    </r>
  </si>
  <si>
    <r>
      <t xml:space="preserve">Fußbrettauflage </t>
    </r>
    <r>
      <rPr>
        <b/>
        <i/>
        <sz val="14"/>
        <rFont val="Arial"/>
        <family val="2"/>
      </rPr>
      <t>rechts</t>
    </r>
  </si>
  <si>
    <r>
      <t xml:space="preserve">Fußbrettauflage </t>
    </r>
    <r>
      <rPr>
        <b/>
        <i/>
        <sz val="14"/>
        <rFont val="Arial"/>
        <family val="2"/>
      </rPr>
      <t>links</t>
    </r>
  </si>
  <si>
    <r>
      <t xml:space="preserve">Fußbrettauflage </t>
    </r>
    <r>
      <rPr>
        <b/>
        <i/>
        <sz val="14"/>
        <rFont val="Arial"/>
        <family val="2"/>
      </rPr>
      <t>mitte</t>
    </r>
  </si>
  <si>
    <r>
      <t xml:space="preserve">Rückenteil Querstrebe </t>
    </r>
    <r>
      <rPr>
        <b/>
        <i/>
        <sz val="14"/>
        <rFont val="Arial"/>
        <family val="2"/>
      </rPr>
      <t>unten</t>
    </r>
  </si>
  <si>
    <r>
      <t xml:space="preserve">Rückenteil Querstrebe </t>
    </r>
    <r>
      <rPr>
        <b/>
        <i/>
        <sz val="14"/>
        <rFont val="Arial"/>
        <family val="2"/>
      </rPr>
      <t>oben</t>
    </r>
  </si>
  <si>
    <r>
      <t xml:space="preserve">Sitzbrettauflage </t>
    </r>
    <r>
      <rPr>
        <b/>
        <i/>
        <sz val="14"/>
        <rFont val="Arial"/>
        <family val="2"/>
      </rPr>
      <t>rechts</t>
    </r>
  </si>
  <si>
    <r>
      <t>Sitzbrettauflage</t>
    </r>
    <r>
      <rPr>
        <b/>
        <i/>
        <sz val="12"/>
        <rFont val="Arial"/>
        <family val="2"/>
      </rPr>
      <t xml:space="preserve"> </t>
    </r>
    <r>
      <rPr>
        <b/>
        <i/>
        <sz val="14"/>
        <rFont val="Arial"/>
        <family val="2"/>
      </rPr>
      <t>links</t>
    </r>
  </si>
  <si>
    <r>
      <t xml:space="preserve">Querstrebe unten </t>
    </r>
    <r>
      <rPr>
        <b/>
        <i/>
        <sz val="14"/>
        <rFont val="Arial"/>
        <family val="2"/>
      </rPr>
      <t>rechts</t>
    </r>
  </si>
  <si>
    <r>
      <t xml:space="preserve">Querstrebe unten </t>
    </r>
    <r>
      <rPr>
        <b/>
        <i/>
        <sz val="14"/>
        <rFont val="Arial"/>
        <family val="2"/>
      </rPr>
      <t>links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</si>
</sst>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\ \m\ \4\x\8"/>
    <numFmt numFmtId="165" formatCode="0.00\ \m"/>
    <numFmt numFmtId="166" formatCode="0\ \S\t\ü\c\k"/>
    <numFmt numFmtId="167" formatCode="0.00\ \m\ \8\x\8"/>
    <numFmt numFmtId="168" formatCode="0\ \S\t\ü\c\k\ \4\x\8"/>
    <numFmt numFmtId="169" formatCode="0\ \S\t\ü\c\k\ \8\x\8"/>
    <numFmt numFmtId="170" formatCode="#,##0.00\ &quot;€&quot;"/>
    <numFmt numFmtId="171" formatCode="0.00\ \q\m"/>
    <numFmt numFmtId="172" formatCode="0.00\ \S\t\ü\c\k"/>
  </numFmts>
  <fonts count="43" x14ac:knownFonts="1">
    <font>
      <sz val="10"/>
      <name val="Arial"/>
    </font>
    <font>
      <sz val="8"/>
      <name val="Arial"/>
    </font>
    <font>
      <b/>
      <i/>
      <sz val="11"/>
      <name val="Arial"/>
      <family val="2"/>
    </font>
    <font>
      <b/>
      <sz val="12"/>
      <name val="Courier New"/>
      <family val="3"/>
    </font>
    <font>
      <b/>
      <sz val="12"/>
      <color indexed="10"/>
      <name val="Courier New"/>
      <family val="3"/>
    </font>
    <font>
      <u/>
      <sz val="10"/>
      <name val="Arial"/>
    </font>
    <font>
      <b/>
      <sz val="11"/>
      <name val="Arial"/>
    </font>
    <font>
      <b/>
      <sz val="24"/>
      <name val="Bell MT"/>
      <family val="1"/>
    </font>
    <font>
      <sz val="12"/>
      <name val="Calibri"/>
      <family val="2"/>
    </font>
    <font>
      <sz val="14"/>
      <name val="Calibri"/>
      <family val="2"/>
    </font>
    <font>
      <sz val="14"/>
      <name val="Arial"/>
      <family val="2"/>
    </font>
    <font>
      <sz val="10"/>
      <name val="Arial"/>
      <family val="2"/>
    </font>
    <font>
      <sz val="12"/>
      <color indexed="56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u/>
      <sz val="10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  <scheme val="minor"/>
    </font>
    <font>
      <b/>
      <sz val="11"/>
      <name val="Calibri"/>
      <family val="2"/>
    </font>
    <font>
      <sz val="12"/>
      <color theme="1"/>
      <name val="Calibri"/>
      <family val="2"/>
    </font>
    <font>
      <sz val="16"/>
      <color rgb="FFFF0000"/>
      <name val="Calibri"/>
      <family val="2"/>
    </font>
    <font>
      <u val="double"/>
      <sz val="14"/>
      <color rgb="FFFF0000"/>
      <name val="Calibri"/>
      <family val="2"/>
      <scheme val="minor"/>
    </font>
    <font>
      <u val="double"/>
      <sz val="10"/>
      <color rgb="FFFF0000"/>
      <name val="Arial"/>
      <family val="2"/>
    </font>
    <font>
      <b/>
      <u/>
      <sz val="12"/>
      <color rgb="FF0000FF"/>
      <name val="Calibri"/>
      <family val="2"/>
    </font>
    <font>
      <b/>
      <u/>
      <sz val="12"/>
      <color rgb="FF0000FF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8"/>
      <name val="Calibri"/>
      <family val="2"/>
    </font>
    <font>
      <sz val="14"/>
      <color rgb="FFFF0000"/>
      <name val="Calibri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name val="Arial"/>
      <family val="2"/>
    </font>
    <font>
      <b/>
      <i/>
      <sz val="14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sz val="13"/>
      <color rgb="FF0000FF"/>
      <name val="Arial"/>
      <family val="2"/>
    </font>
    <font>
      <sz val="12"/>
      <color indexed="10"/>
      <name val="Arial"/>
      <family val="2"/>
    </font>
    <font>
      <sz val="14"/>
      <color indexed="12"/>
      <name val="Arial"/>
      <family val="2"/>
    </font>
    <font>
      <sz val="13"/>
      <color indexed="12"/>
      <name val="Arial"/>
      <family val="2"/>
    </font>
    <font>
      <u/>
      <sz val="12"/>
      <color indexed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indexed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1">
    <xf numFmtId="0" fontId="0" fillId="0" borderId="0" xfId="0"/>
    <xf numFmtId="0" fontId="0" fillId="0" borderId="0" xfId="0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4" fillId="2" borderId="0" xfId="0" applyFont="1" applyFill="1" applyAlignment="1">
      <alignment horizontal="center" vertical="center"/>
    </xf>
    <xf numFmtId="0" fontId="29" fillId="2" borderId="30" xfId="0" applyFont="1" applyFill="1" applyBorder="1" applyAlignment="1">
      <alignment horizontal="right" vertical="center"/>
    </xf>
    <xf numFmtId="0" fontId="27" fillId="2" borderId="30" xfId="0" applyFont="1" applyFill="1" applyBorder="1" applyAlignment="1" applyProtection="1">
      <alignment horizontal="left" vertical="center"/>
      <protection hidden="1"/>
    </xf>
    <xf numFmtId="166" fontId="28" fillId="2" borderId="30" xfId="0" applyNumberFormat="1" applyFont="1" applyFill="1" applyBorder="1" applyAlignment="1" applyProtection="1">
      <alignment horizontal="center" vertical="center"/>
      <protection hidden="1"/>
    </xf>
    <xf numFmtId="170" fontId="28" fillId="2" borderId="31" xfId="0" applyNumberFormat="1" applyFont="1" applyFill="1" applyBorder="1" applyAlignment="1" applyProtection="1">
      <alignment horizontal="center" vertical="center"/>
      <protection hidden="1"/>
    </xf>
    <xf numFmtId="170" fontId="9" fillId="2" borderId="0" xfId="0" applyNumberFormat="1" applyFont="1" applyFill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18" fillId="2" borderId="32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6" fontId="17" fillId="2" borderId="0" xfId="0" applyNumberFormat="1" applyFont="1" applyFill="1" applyAlignment="1">
      <alignment horizontal="center" vertical="center"/>
    </xf>
    <xf numFmtId="165" fontId="8" fillId="2" borderId="0" xfId="0" applyNumberFormat="1" applyFont="1" applyFill="1" applyBorder="1" applyAlignment="1">
      <alignment horizontal="center" vertical="center"/>
    </xf>
    <xf numFmtId="170" fontId="17" fillId="2" borderId="0" xfId="0" applyNumberFormat="1" applyFont="1" applyFill="1" applyAlignment="1">
      <alignment horizontal="center" vertical="center"/>
    </xf>
    <xf numFmtId="166" fontId="25" fillId="2" borderId="0" xfId="0" applyNumberFormat="1" applyFont="1" applyFill="1" applyBorder="1" applyAlignment="1">
      <alignment horizontal="center" vertical="center"/>
    </xf>
    <xf numFmtId="166" fontId="23" fillId="2" borderId="27" xfId="0" applyNumberFormat="1" applyFont="1" applyFill="1" applyBorder="1" applyAlignment="1">
      <alignment horizontal="center" vertical="center"/>
    </xf>
    <xf numFmtId="170" fontId="24" fillId="2" borderId="7" xfId="0" applyNumberFormat="1" applyFont="1" applyFill="1" applyBorder="1" applyAlignment="1">
      <alignment horizontal="center" vertical="center"/>
    </xf>
    <xf numFmtId="165" fontId="19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wrapText="1"/>
      <protection hidden="1"/>
    </xf>
    <xf numFmtId="0" fontId="10" fillId="2" borderId="2" xfId="0" applyFont="1" applyFill="1" applyBorder="1" applyAlignment="1" applyProtection="1">
      <alignment wrapText="1"/>
      <protection hidden="1"/>
    </xf>
    <xf numFmtId="166" fontId="4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left" vertical="center" indent="2"/>
    </xf>
    <xf numFmtId="0" fontId="3" fillId="2" borderId="0" xfId="0" applyFont="1" applyFill="1" applyBorder="1" applyAlignment="1">
      <alignment vertical="center"/>
    </xf>
    <xf numFmtId="172" fontId="26" fillId="2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0" fontId="14" fillId="2" borderId="0" xfId="0" applyNumberFormat="1" applyFont="1" applyFill="1" applyBorder="1" applyAlignment="1">
      <alignment horizontal="center" vertical="center"/>
    </xf>
    <xf numFmtId="170" fontId="13" fillId="2" borderId="0" xfId="0" applyNumberFormat="1" applyFont="1" applyFill="1" applyAlignment="1">
      <alignment horizontal="center" vertical="center"/>
    </xf>
    <xf numFmtId="171" fontId="26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center"/>
    </xf>
    <xf numFmtId="0" fontId="7" fillId="2" borderId="0" xfId="0" applyFont="1" applyFill="1" applyAlignment="1" applyProtection="1">
      <alignment horizontal="center"/>
      <protection hidden="1"/>
    </xf>
    <xf numFmtId="0" fontId="0" fillId="2" borderId="0" xfId="0" applyFill="1"/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 wrapText="1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 wrapText="1"/>
      <protection hidden="1"/>
    </xf>
    <xf numFmtId="0" fontId="9" fillId="3" borderId="14" xfId="0" applyFont="1" applyFill="1" applyBorder="1" applyAlignment="1" applyProtection="1">
      <alignment vertical="center"/>
      <protection hidden="1"/>
    </xf>
    <xf numFmtId="0" fontId="8" fillId="3" borderId="0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8" fillId="3" borderId="0" xfId="0" applyFont="1" applyFill="1" applyAlignment="1" applyProtection="1">
      <alignment vertical="center"/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12" fillId="3" borderId="0" xfId="0" applyFont="1" applyFill="1" applyBorder="1" applyAlignment="1" applyProtection="1">
      <alignment horizontal="center" vertical="center"/>
      <protection hidden="1"/>
    </xf>
    <xf numFmtId="0" fontId="9" fillId="3" borderId="15" xfId="0" applyFont="1" applyFill="1" applyBorder="1" applyAlignment="1" applyProtection="1">
      <alignment vertical="center"/>
      <protection hidden="1"/>
    </xf>
    <xf numFmtId="0" fontId="31" fillId="3" borderId="3" xfId="0" applyFont="1" applyFill="1" applyBorder="1" applyAlignment="1" applyProtection="1">
      <alignment horizontal="center" vertical="center"/>
      <protection hidden="1"/>
    </xf>
    <xf numFmtId="1" fontId="31" fillId="3" borderId="4" xfId="0" applyNumberFormat="1" applyFont="1" applyFill="1" applyBorder="1" applyAlignment="1" applyProtection="1">
      <alignment horizontal="center" vertical="center"/>
      <protection hidden="1"/>
    </xf>
    <xf numFmtId="164" fontId="31" fillId="3" borderId="4" xfId="0" applyNumberFormat="1" applyFont="1" applyFill="1" applyBorder="1" applyAlignment="1" applyProtection="1">
      <alignment horizontal="center" vertical="center"/>
      <protection hidden="1"/>
    </xf>
    <xf numFmtId="165" fontId="31" fillId="3" borderId="5" xfId="0" applyNumberFormat="1" applyFont="1" applyFill="1" applyBorder="1" applyAlignment="1" applyProtection="1">
      <alignment horizontal="center" vertical="center"/>
      <protection hidden="1"/>
    </xf>
    <xf numFmtId="0" fontId="31" fillId="3" borderId="16" xfId="0" applyFont="1" applyFill="1" applyBorder="1" applyAlignment="1" applyProtection="1">
      <alignment horizontal="center" vertical="center"/>
      <protection hidden="1"/>
    </xf>
    <xf numFmtId="1" fontId="31" fillId="3" borderId="17" xfId="0" applyNumberFormat="1" applyFont="1" applyFill="1" applyBorder="1" applyAlignment="1" applyProtection="1">
      <alignment horizontal="center" vertical="center"/>
      <protection hidden="1"/>
    </xf>
    <xf numFmtId="164" fontId="31" fillId="3" borderId="17" xfId="0" applyNumberFormat="1" applyFont="1" applyFill="1" applyBorder="1" applyAlignment="1" applyProtection="1">
      <alignment horizontal="center" vertical="center"/>
      <protection hidden="1"/>
    </xf>
    <xf numFmtId="165" fontId="31" fillId="3" borderId="18" xfId="0" applyNumberFormat="1" applyFont="1" applyFill="1" applyBorder="1" applyAlignment="1" applyProtection="1">
      <alignment horizontal="center" vertical="center"/>
      <protection hidden="1"/>
    </xf>
    <xf numFmtId="0" fontId="31" fillId="3" borderId="19" xfId="0" applyFont="1" applyFill="1" applyBorder="1" applyAlignment="1" applyProtection="1">
      <alignment horizontal="center" vertical="center"/>
      <protection hidden="1"/>
    </xf>
    <xf numFmtId="1" fontId="31" fillId="3" borderId="20" xfId="0" applyNumberFormat="1" applyFont="1" applyFill="1" applyBorder="1" applyAlignment="1" applyProtection="1">
      <alignment horizontal="center" vertical="center"/>
      <protection hidden="1"/>
    </xf>
    <xf numFmtId="164" fontId="31" fillId="3" borderId="20" xfId="0" applyNumberFormat="1" applyFont="1" applyFill="1" applyBorder="1" applyAlignment="1" applyProtection="1">
      <alignment horizontal="center" vertical="center"/>
      <protection hidden="1"/>
    </xf>
    <xf numFmtId="165" fontId="31" fillId="3" borderId="21" xfId="0" applyNumberFormat="1" applyFont="1" applyFill="1" applyBorder="1" applyAlignment="1" applyProtection="1">
      <alignment horizontal="center" vertical="center"/>
      <protection hidden="1"/>
    </xf>
    <xf numFmtId="0" fontId="31" fillId="3" borderId="17" xfId="0" applyFont="1" applyFill="1" applyBorder="1" applyAlignment="1" applyProtection="1">
      <alignment vertical="center"/>
      <protection hidden="1"/>
    </xf>
    <xf numFmtId="0" fontId="31" fillId="3" borderId="33" xfId="0" applyFont="1" applyFill="1" applyBorder="1" applyAlignment="1" applyProtection="1">
      <alignment horizontal="center" vertical="center"/>
      <protection hidden="1"/>
    </xf>
    <xf numFmtId="1" fontId="31" fillId="3" borderId="34" xfId="0" applyNumberFormat="1" applyFont="1" applyFill="1" applyBorder="1" applyAlignment="1" applyProtection="1">
      <alignment horizontal="center" vertical="center"/>
      <protection hidden="1"/>
    </xf>
    <xf numFmtId="164" fontId="31" fillId="3" borderId="34" xfId="0" applyNumberFormat="1" applyFont="1" applyFill="1" applyBorder="1" applyAlignment="1" applyProtection="1">
      <alignment horizontal="center" vertical="center"/>
      <protection hidden="1"/>
    </xf>
    <xf numFmtId="165" fontId="31" fillId="3" borderId="35" xfId="0" applyNumberFormat="1" applyFont="1" applyFill="1" applyBorder="1" applyAlignment="1" applyProtection="1">
      <alignment horizontal="center" vertical="center"/>
      <protection hidden="1"/>
    </xf>
    <xf numFmtId="0" fontId="34" fillId="3" borderId="24" xfId="0" applyFont="1" applyFill="1" applyBorder="1" applyAlignment="1" applyProtection="1">
      <alignment horizontal="center" vertical="center"/>
      <protection hidden="1"/>
    </xf>
    <xf numFmtId="1" fontId="31" fillId="3" borderId="0" xfId="0" applyNumberFormat="1" applyFont="1" applyFill="1" applyBorder="1" applyAlignment="1" applyProtection="1">
      <alignment horizontal="center" vertical="center"/>
      <protection hidden="1"/>
    </xf>
    <xf numFmtId="164" fontId="31" fillId="3" borderId="22" xfId="0" applyNumberFormat="1" applyFont="1" applyFill="1" applyBorder="1" applyAlignment="1" applyProtection="1">
      <alignment horizontal="center" vertical="center"/>
      <protection hidden="1"/>
    </xf>
    <xf numFmtId="165" fontId="31" fillId="3" borderId="23" xfId="0" applyNumberFormat="1" applyFont="1" applyFill="1" applyBorder="1" applyAlignment="1" applyProtection="1">
      <alignment horizontal="center" vertical="center"/>
      <protection hidden="1"/>
    </xf>
    <xf numFmtId="0" fontId="36" fillId="3" borderId="6" xfId="0" applyFont="1" applyFill="1" applyBorder="1" applyAlignment="1" applyProtection="1">
      <alignment horizontal="center" vertical="center"/>
      <protection hidden="1"/>
    </xf>
    <xf numFmtId="166" fontId="37" fillId="3" borderId="6" xfId="0" applyNumberFormat="1" applyFont="1" applyFill="1" applyBorder="1" applyAlignment="1" applyProtection="1">
      <alignment horizontal="center" vertical="center"/>
      <protection hidden="1"/>
    </xf>
    <xf numFmtId="165" fontId="37" fillId="3" borderId="7" xfId="0" applyNumberFormat="1" applyFont="1" applyFill="1" applyBorder="1" applyAlignment="1" applyProtection="1">
      <alignment horizontal="center" vertical="center"/>
      <protection hidden="1"/>
    </xf>
    <xf numFmtId="0" fontId="31" fillId="3" borderId="8" xfId="0" applyFont="1" applyFill="1" applyBorder="1" applyAlignment="1" applyProtection="1">
      <alignment horizontal="center" vertical="center"/>
      <protection hidden="1"/>
    </xf>
    <xf numFmtId="1" fontId="31" fillId="3" borderId="9" xfId="0" applyNumberFormat="1" applyFont="1" applyFill="1" applyBorder="1" applyAlignment="1" applyProtection="1">
      <alignment horizontal="center" vertical="center"/>
      <protection hidden="1"/>
    </xf>
    <xf numFmtId="167" fontId="31" fillId="3" borderId="9" xfId="0" applyNumberFormat="1" applyFont="1" applyFill="1" applyBorder="1" applyAlignment="1" applyProtection="1">
      <alignment horizontal="center" vertical="center"/>
      <protection hidden="1"/>
    </xf>
    <xf numFmtId="165" fontId="31" fillId="3" borderId="10" xfId="0" applyNumberFormat="1" applyFont="1" applyFill="1" applyBorder="1" applyAlignment="1" applyProtection="1">
      <alignment horizontal="center" vertical="center"/>
      <protection hidden="1"/>
    </xf>
    <xf numFmtId="167" fontId="31" fillId="3" borderId="4" xfId="0" applyNumberFormat="1" applyFont="1" applyFill="1" applyBorder="1" applyAlignment="1" applyProtection="1">
      <alignment horizontal="center" vertical="center"/>
      <protection hidden="1"/>
    </xf>
    <xf numFmtId="0" fontId="31" fillId="3" borderId="11" xfId="0" applyFont="1" applyFill="1" applyBorder="1" applyAlignment="1" applyProtection="1">
      <alignment horizontal="center" vertical="center"/>
      <protection hidden="1"/>
    </xf>
    <xf numFmtId="1" fontId="31" fillId="3" borderId="12" xfId="0" applyNumberFormat="1" applyFont="1" applyFill="1" applyBorder="1" applyAlignment="1" applyProtection="1">
      <alignment horizontal="center" vertical="center"/>
      <protection hidden="1"/>
    </xf>
    <xf numFmtId="167" fontId="31" fillId="3" borderId="12" xfId="0" applyNumberFormat="1" applyFont="1" applyFill="1" applyBorder="1" applyAlignment="1" applyProtection="1">
      <alignment horizontal="center" vertical="center"/>
      <protection hidden="1"/>
    </xf>
    <xf numFmtId="165" fontId="31" fillId="3" borderId="13" xfId="0" applyNumberFormat="1" applyFont="1" applyFill="1" applyBorder="1" applyAlignment="1" applyProtection="1">
      <alignment horizontal="center" vertical="center"/>
      <protection hidden="1"/>
    </xf>
    <xf numFmtId="0" fontId="39" fillId="3" borderId="6" xfId="0" applyFont="1" applyFill="1" applyBorder="1" applyAlignment="1" applyProtection="1">
      <alignment horizontal="right" vertical="center"/>
      <protection hidden="1"/>
    </xf>
    <xf numFmtId="0" fontId="41" fillId="3" borderId="24" xfId="0" applyFont="1" applyFill="1" applyBorder="1" applyAlignment="1" applyProtection="1">
      <alignment horizontal="center" vertical="center"/>
      <protection locked="0" hidden="1"/>
    </xf>
    <xf numFmtId="49" fontId="41" fillId="3" borderId="24" xfId="0" applyNumberFormat="1" applyFont="1" applyFill="1" applyBorder="1" applyAlignment="1" applyProtection="1">
      <alignment horizontal="center" vertical="center"/>
      <protection locked="0" hidden="1"/>
    </xf>
    <xf numFmtId="0" fontId="41" fillId="3" borderId="25" xfId="0" applyFont="1" applyFill="1" applyBorder="1" applyAlignment="1" applyProtection="1">
      <alignment horizontal="center" vertical="center"/>
      <protection locked="0" hidden="1"/>
    </xf>
    <xf numFmtId="165" fontId="31" fillId="3" borderId="3" xfId="0" applyNumberFormat="1" applyFont="1" applyFill="1" applyBorder="1" applyAlignment="1" applyProtection="1">
      <alignment horizontal="center" vertical="center"/>
      <protection hidden="1"/>
    </xf>
    <xf numFmtId="168" fontId="31" fillId="3" borderId="5" xfId="0" applyNumberFormat="1" applyFont="1" applyFill="1" applyBorder="1" applyAlignment="1" applyProtection="1">
      <alignment horizontal="center" vertical="center"/>
      <protection hidden="1"/>
    </xf>
    <xf numFmtId="165" fontId="31" fillId="3" borderId="11" xfId="0" applyNumberFormat="1" applyFont="1" applyFill="1" applyBorder="1" applyAlignment="1" applyProtection="1">
      <alignment horizontal="center" vertical="center"/>
      <protection hidden="1"/>
    </xf>
    <xf numFmtId="168" fontId="31" fillId="3" borderId="13" xfId="0" applyNumberFormat="1" applyFont="1" applyFill="1" applyBorder="1" applyAlignment="1" applyProtection="1">
      <alignment horizontal="center" vertical="center"/>
      <protection hidden="1"/>
    </xf>
    <xf numFmtId="169" fontId="31" fillId="3" borderId="13" xfId="0" applyNumberFormat="1" applyFont="1" applyFill="1" applyBorder="1" applyAlignment="1" applyProtection="1">
      <alignment horizontal="center" vertical="center"/>
      <protection hidden="1"/>
    </xf>
    <xf numFmtId="168" fontId="41" fillId="3" borderId="0" xfId="0" applyNumberFormat="1" applyFont="1" applyFill="1" applyBorder="1" applyAlignment="1" applyProtection="1">
      <alignment horizontal="center" vertical="center"/>
      <protection hidden="1"/>
    </xf>
    <xf numFmtId="0" fontId="31" fillId="3" borderId="17" xfId="0" applyFont="1" applyFill="1" applyBorder="1" applyAlignment="1" applyProtection="1">
      <alignment horizontal="left" vertical="center" indent="1"/>
      <protection hidden="1"/>
    </xf>
    <xf numFmtId="0" fontId="31" fillId="3" borderId="34" xfId="0" applyFont="1" applyFill="1" applyBorder="1" applyAlignment="1" applyProtection="1">
      <alignment horizontal="left" vertical="center" indent="1"/>
      <protection hidden="1"/>
    </xf>
    <xf numFmtId="0" fontId="31" fillId="3" borderId="22" xfId="0" applyFont="1" applyFill="1" applyBorder="1" applyAlignment="1" applyProtection="1">
      <alignment horizontal="left" vertical="center" indent="1"/>
      <protection hidden="1"/>
    </xf>
    <xf numFmtId="165" fontId="35" fillId="3" borderId="27" xfId="0" applyNumberFormat="1" applyFont="1" applyFill="1" applyBorder="1" applyAlignment="1" applyProtection="1">
      <alignment horizontal="right" vertical="center"/>
      <protection hidden="1"/>
    </xf>
    <xf numFmtId="0" fontId="35" fillId="3" borderId="6" xfId="0" applyFont="1" applyFill="1" applyBorder="1" applyAlignment="1" applyProtection="1">
      <alignment vertical="center"/>
      <protection hidden="1"/>
    </xf>
    <xf numFmtId="0" fontId="27" fillId="2" borderId="29" xfId="0" applyFont="1" applyFill="1" applyBorder="1" applyAlignment="1" applyProtection="1">
      <alignment horizontal="left" vertical="center" indent="1"/>
      <protection hidden="1"/>
    </xf>
    <xf numFmtId="0" fontId="0" fillId="2" borderId="30" xfId="0" applyFill="1" applyBorder="1" applyAlignment="1">
      <alignment horizontal="left" vertical="center" indent="1"/>
    </xf>
    <xf numFmtId="0" fontId="31" fillId="3" borderId="4" xfId="0" applyFont="1" applyFill="1" applyBorder="1" applyAlignment="1" applyProtection="1">
      <alignment horizontal="left" vertical="center" indent="1"/>
      <protection hidden="1"/>
    </xf>
    <xf numFmtId="0" fontId="16" fillId="3" borderId="4" xfId="0" applyFont="1" applyFill="1" applyBorder="1" applyAlignment="1" applyProtection="1">
      <alignment horizontal="left" vertical="center" wrapText="1" indent="1"/>
      <protection hidden="1"/>
    </xf>
    <xf numFmtId="0" fontId="31" fillId="3" borderId="20" xfId="0" applyFont="1" applyFill="1" applyBorder="1" applyAlignment="1" applyProtection="1">
      <alignment horizontal="left" vertical="center" indent="1"/>
      <protection hidden="1"/>
    </xf>
    <xf numFmtId="0" fontId="14" fillId="2" borderId="0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168" fontId="41" fillId="3" borderId="2" xfId="0" applyNumberFormat="1" applyFont="1" applyFill="1" applyBorder="1" applyAlignment="1" applyProtection="1">
      <alignment horizontal="center" vertical="center"/>
      <protection hidden="1"/>
    </xf>
    <xf numFmtId="169" fontId="41" fillId="3" borderId="2" xfId="0" applyNumberFormat="1" applyFont="1" applyFill="1" applyBorder="1" applyAlignment="1" applyProtection="1">
      <alignment horizontal="center" vertical="center"/>
      <protection hidden="1"/>
    </xf>
    <xf numFmtId="0" fontId="31" fillId="3" borderId="9" xfId="0" applyFont="1" applyFill="1" applyBorder="1" applyAlignment="1" applyProtection="1">
      <alignment horizontal="left" vertical="center" indent="1"/>
      <protection hidden="1"/>
    </xf>
    <xf numFmtId="0" fontId="31" fillId="3" borderId="12" xfId="0" applyFont="1" applyFill="1" applyBorder="1" applyAlignment="1" applyProtection="1">
      <alignment horizontal="left" vertical="center" indent="1"/>
      <protection hidden="1"/>
    </xf>
    <xf numFmtId="165" fontId="38" fillId="3" borderId="27" xfId="0" applyNumberFormat="1" applyFont="1" applyFill="1" applyBorder="1" applyAlignment="1" applyProtection="1">
      <alignment horizontal="right" vertical="center"/>
      <protection hidden="1"/>
    </xf>
    <xf numFmtId="0" fontId="38" fillId="3" borderId="6" xfId="0" applyFont="1" applyFill="1" applyBorder="1" applyAlignment="1" applyProtection="1">
      <alignment vertical="center"/>
      <protection hidden="1"/>
    </xf>
    <xf numFmtId="170" fontId="21" fillId="2" borderId="26" xfId="0" applyNumberFormat="1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166" fontId="20" fillId="2" borderId="28" xfId="0" applyNumberFormat="1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36" fillId="2" borderId="28" xfId="0" applyFont="1" applyFill="1" applyBorder="1" applyAlignment="1" applyProtection="1">
      <alignment horizontal="center" vertical="center" wrapText="1"/>
      <protection hidden="1"/>
    </xf>
    <xf numFmtId="0" fontId="36" fillId="2" borderId="1" xfId="0" applyFont="1" applyFill="1" applyBorder="1" applyAlignment="1" applyProtection="1">
      <alignment horizontal="center" wrapText="1"/>
      <protection hidden="1"/>
    </xf>
    <xf numFmtId="0" fontId="36" fillId="2" borderId="25" xfId="0" applyFont="1" applyFill="1" applyBorder="1" applyAlignment="1" applyProtection="1">
      <alignment horizontal="center" wrapText="1"/>
      <protection hidden="1"/>
    </xf>
    <xf numFmtId="0" fontId="36" fillId="2" borderId="2" xfId="0" applyFont="1" applyFill="1" applyBorder="1" applyAlignment="1" applyProtection="1">
      <alignment horizontal="center" wrapText="1"/>
      <protection hidden="1"/>
    </xf>
    <xf numFmtId="0" fontId="40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hidden="1"/>
    </xf>
    <xf numFmtId="166" fontId="42" fillId="2" borderId="26" xfId="0" applyNumberFormat="1" applyFont="1" applyFill="1" applyBorder="1" applyAlignment="1" applyProtection="1">
      <alignment horizontal="center" vertical="center"/>
      <protection locked="0" hidden="1"/>
    </xf>
    <xf numFmtId="0" fontId="10" fillId="2" borderId="15" xfId="0" applyFont="1" applyFill="1" applyBorder="1" applyProtection="1">
      <protection locked="0" hidden="1"/>
    </xf>
    <xf numFmtId="0" fontId="41" fillId="3" borderId="0" xfId="0" applyFont="1" applyFill="1" applyBorder="1" applyAlignment="1" applyProtection="1">
      <alignment horizontal="center" vertical="center"/>
      <protection hidden="1"/>
    </xf>
    <xf numFmtId="0" fontId="30" fillId="0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Border="1" applyAlignment="1">
      <alignment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2D7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7C157"/>
      <color rgb="FFE7C000"/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g"/><Relationship Id="rId3" Type="http://schemas.openxmlformats.org/officeDocument/2006/relationships/image" Target="../media/image8.jpg"/><Relationship Id="rId7" Type="http://schemas.openxmlformats.org/officeDocument/2006/relationships/image" Target="../media/image12.jpe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6" Type="http://schemas.openxmlformats.org/officeDocument/2006/relationships/image" Target="../media/image11.jpg"/><Relationship Id="rId5" Type="http://schemas.openxmlformats.org/officeDocument/2006/relationships/image" Target="../media/image10.jp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28</xdr:row>
      <xdr:rowOff>127635</xdr:rowOff>
    </xdr:from>
    <xdr:to>
      <xdr:col>7</xdr:col>
      <xdr:colOff>1247775</xdr:colOff>
      <xdr:row>28</xdr:row>
      <xdr:rowOff>127635</xdr:rowOff>
    </xdr:to>
    <xdr:sp macro="" textlink="">
      <xdr:nvSpPr>
        <xdr:cNvPr id="2322" name="Line 443"/>
        <xdr:cNvSpPr>
          <a:spLocks noChangeShapeType="1"/>
        </xdr:cNvSpPr>
      </xdr:nvSpPr>
      <xdr:spPr bwMode="auto">
        <a:xfrm>
          <a:off x="6591300" y="6749415"/>
          <a:ext cx="1171575" cy="0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7</xdr:col>
      <xdr:colOff>26642</xdr:colOff>
      <xdr:row>27</xdr:row>
      <xdr:rowOff>74888</xdr:rowOff>
    </xdr:from>
    <xdr:ext cx="1240211" cy="243272"/>
    <xdr:sp macro="" textlink="">
      <xdr:nvSpPr>
        <xdr:cNvPr id="1468" name="Rectangle 444"/>
        <xdr:cNvSpPr>
          <a:spLocks noChangeArrowheads="1"/>
        </xdr:cNvSpPr>
      </xdr:nvSpPr>
      <xdr:spPr bwMode="auto">
        <a:xfrm>
          <a:off x="6541742" y="6445208"/>
          <a:ext cx="1240211" cy="24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7432" rIns="18288" bIns="27432" anchor="ctr" upright="1">
          <a:spAutoFit/>
        </a:bodyPr>
        <a:lstStyle/>
        <a:p>
          <a:pPr algn="ctr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Calibri"/>
              <a:cs typeface="Calibri"/>
            </a:rPr>
            <a:t>Eine Zahl eingeben</a:t>
          </a:r>
        </a:p>
      </xdr:txBody>
    </xdr:sp>
    <xdr:clientData/>
  </xdr:oneCellAnchor>
  <xdr:twoCellAnchor editAs="oneCell">
    <xdr:from>
      <xdr:col>0</xdr:col>
      <xdr:colOff>358166</xdr:colOff>
      <xdr:row>0</xdr:row>
      <xdr:rowOff>182880</xdr:rowOff>
    </xdr:from>
    <xdr:to>
      <xdr:col>1</xdr:col>
      <xdr:colOff>396357</xdr:colOff>
      <xdr:row>20</xdr:row>
      <xdr:rowOff>207060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66" y="182880"/>
          <a:ext cx="2598511" cy="46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1</xdr:row>
      <xdr:rowOff>7620</xdr:rowOff>
    </xdr:from>
    <xdr:to>
      <xdr:col>15</xdr:col>
      <xdr:colOff>79485</xdr:colOff>
      <xdr:row>20</xdr:row>
      <xdr:rowOff>222300</xdr:rowOff>
    </xdr:to>
    <xdr:pic>
      <xdr:nvPicPr>
        <xdr:cNvPr id="48" name="Grafik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73540" y="198120"/>
          <a:ext cx="2594085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22</xdr:row>
      <xdr:rowOff>0</xdr:rowOff>
    </xdr:from>
    <xdr:to>
      <xdr:col>1</xdr:col>
      <xdr:colOff>324836</xdr:colOff>
      <xdr:row>41</xdr:row>
      <xdr:rowOff>207060</xdr:rowOff>
    </xdr:to>
    <xdr:pic>
      <xdr:nvPicPr>
        <xdr:cNvPr id="2304" name="Grafik 230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5196840"/>
          <a:ext cx="2694655" cy="46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121921</xdr:colOff>
      <xdr:row>22</xdr:row>
      <xdr:rowOff>30480</xdr:rowOff>
    </xdr:from>
    <xdr:to>
      <xdr:col>15</xdr:col>
      <xdr:colOff>87764</xdr:colOff>
      <xdr:row>46</xdr:row>
      <xdr:rowOff>8940</xdr:rowOff>
    </xdr:to>
    <xdr:pic>
      <xdr:nvPicPr>
        <xdr:cNvPr id="2306" name="Grafik 23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20201" y="5227320"/>
          <a:ext cx="2655703" cy="46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46</xdr:row>
      <xdr:rowOff>106680</xdr:rowOff>
    </xdr:from>
    <xdr:to>
      <xdr:col>7</xdr:col>
      <xdr:colOff>529189</xdr:colOff>
      <xdr:row>94</xdr:row>
      <xdr:rowOff>156118</xdr:rowOff>
    </xdr:to>
    <xdr:pic>
      <xdr:nvPicPr>
        <xdr:cNvPr id="2308" name="Grafik 230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62300" y="10005060"/>
          <a:ext cx="4163929" cy="7730398"/>
        </a:xfrm>
        <a:prstGeom prst="rect">
          <a:avLst/>
        </a:prstGeom>
      </xdr:spPr>
    </xdr:pic>
    <xdr:clientData/>
  </xdr:twoCellAnchor>
  <xdr:oneCellAnchor>
    <xdr:from>
      <xdr:col>7</xdr:col>
      <xdr:colOff>91440</xdr:colOff>
      <xdr:row>50</xdr:row>
      <xdr:rowOff>129540</xdr:rowOff>
    </xdr:from>
    <xdr:ext cx="1801262" cy="298800"/>
    <xdr:sp macro="" textlink="">
      <xdr:nvSpPr>
        <xdr:cNvPr id="2309" name="Textfeld 2308"/>
        <xdr:cNvSpPr txBox="1"/>
      </xdr:nvSpPr>
      <xdr:spPr>
        <a:xfrm>
          <a:off x="6888480" y="10668000"/>
          <a:ext cx="1801262" cy="2988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400" b="1">
              <a:latin typeface="Arial" panose="020B0604020202020204" pitchFamily="34" charset="0"/>
              <a:cs typeface="Arial" panose="020B0604020202020204" pitchFamily="34" charset="0"/>
            </a:rPr>
            <a:t>Vierkantrohr 30x30</a:t>
          </a:r>
        </a:p>
      </xdr:txBody>
    </xdr:sp>
    <xdr:clientData/>
  </xdr:oneCellAnchor>
  <xdr:twoCellAnchor>
    <xdr:from>
      <xdr:col>5</xdr:col>
      <xdr:colOff>701040</xdr:colOff>
      <xdr:row>50</xdr:row>
      <xdr:rowOff>137160</xdr:rowOff>
    </xdr:from>
    <xdr:to>
      <xdr:col>6</xdr:col>
      <xdr:colOff>6060</xdr:colOff>
      <xdr:row>52</xdr:row>
      <xdr:rowOff>105120</xdr:rowOff>
    </xdr:to>
    <xdr:sp macro="" textlink="">
      <xdr:nvSpPr>
        <xdr:cNvPr id="2310" name="Abgerundetes Rechteck 2309"/>
        <xdr:cNvSpPr/>
      </xdr:nvSpPr>
      <xdr:spPr>
        <a:xfrm>
          <a:off x="6515100" y="10675620"/>
          <a:ext cx="288000" cy="2880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7620</xdr:colOff>
      <xdr:row>51</xdr:row>
      <xdr:rowOff>129540</xdr:rowOff>
    </xdr:from>
    <xdr:to>
      <xdr:col>5</xdr:col>
      <xdr:colOff>698820</xdr:colOff>
      <xdr:row>51</xdr:row>
      <xdr:rowOff>129540</xdr:rowOff>
    </xdr:to>
    <xdr:cxnSp macro="">
      <xdr:nvCxnSpPr>
        <xdr:cNvPr id="2314" name="Gerader Verbinder 2313"/>
        <xdr:cNvCxnSpPr/>
      </xdr:nvCxnSpPr>
      <xdr:spPr>
        <a:xfrm>
          <a:off x="3992880" y="10828020"/>
          <a:ext cx="2520000" cy="0"/>
        </a:xfrm>
        <a:prstGeom prst="line">
          <a:avLst/>
        </a:prstGeom>
        <a:ln w="381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822960</xdr:colOff>
      <xdr:row>51</xdr:row>
      <xdr:rowOff>83820</xdr:rowOff>
    </xdr:from>
    <xdr:to>
      <xdr:col>3</xdr:col>
      <xdr:colOff>83820</xdr:colOff>
      <xdr:row>52</xdr:row>
      <xdr:rowOff>30480</xdr:rowOff>
    </xdr:to>
    <xdr:sp macro="" textlink="">
      <xdr:nvSpPr>
        <xdr:cNvPr id="2315" name="Ellipse 2314"/>
        <xdr:cNvSpPr/>
      </xdr:nvSpPr>
      <xdr:spPr>
        <a:xfrm>
          <a:off x="3962400" y="10782300"/>
          <a:ext cx="106680" cy="106680"/>
        </a:xfrm>
        <a:prstGeom prst="ellipse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</xdr:col>
      <xdr:colOff>167640</xdr:colOff>
      <xdr:row>51</xdr:row>
      <xdr:rowOff>76200</xdr:rowOff>
    </xdr:from>
    <xdr:to>
      <xdr:col>4</xdr:col>
      <xdr:colOff>274320</xdr:colOff>
      <xdr:row>52</xdr:row>
      <xdr:rowOff>22860</xdr:rowOff>
    </xdr:to>
    <xdr:sp macro="" textlink="">
      <xdr:nvSpPr>
        <xdr:cNvPr id="205" name="Ellipse 204"/>
        <xdr:cNvSpPr/>
      </xdr:nvSpPr>
      <xdr:spPr>
        <a:xfrm>
          <a:off x="5135880" y="10774680"/>
          <a:ext cx="106680" cy="106680"/>
        </a:xfrm>
        <a:prstGeom prst="ellipse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</xdr:col>
      <xdr:colOff>411480</xdr:colOff>
      <xdr:row>51</xdr:row>
      <xdr:rowOff>76200</xdr:rowOff>
    </xdr:from>
    <xdr:to>
      <xdr:col>5</xdr:col>
      <xdr:colOff>518160</xdr:colOff>
      <xdr:row>52</xdr:row>
      <xdr:rowOff>22860</xdr:rowOff>
    </xdr:to>
    <xdr:sp macro="" textlink="">
      <xdr:nvSpPr>
        <xdr:cNvPr id="207" name="Ellipse 206"/>
        <xdr:cNvSpPr/>
      </xdr:nvSpPr>
      <xdr:spPr>
        <a:xfrm>
          <a:off x="6225540" y="10774680"/>
          <a:ext cx="106680" cy="106680"/>
        </a:xfrm>
        <a:prstGeom prst="ellipse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483479</xdr:colOff>
      <xdr:row>4</xdr:row>
      <xdr:rowOff>106274</xdr:rowOff>
    </xdr:from>
    <xdr:to>
      <xdr:col>8</xdr:col>
      <xdr:colOff>615949</xdr:colOff>
      <xdr:row>57</xdr:row>
      <xdr:rowOff>15587</xdr:rowOff>
    </xdr:to>
    <xdr:grpSp>
      <xdr:nvGrpSpPr>
        <xdr:cNvPr id="225" name="Gruppieren 224"/>
        <xdr:cNvGrpSpPr/>
      </xdr:nvGrpSpPr>
      <xdr:grpSpPr>
        <a:xfrm>
          <a:off x="3626729" y="782549"/>
          <a:ext cx="4704470" cy="8491338"/>
          <a:chOff x="3787105" y="761593"/>
          <a:chExt cx="4761265" cy="8390374"/>
        </a:xfrm>
      </xdr:grpSpPr>
      <xdr:sp macro="" textlink="">
        <xdr:nvSpPr>
          <xdr:cNvPr id="7" name="Rectangle 47"/>
          <xdr:cNvSpPr>
            <a:spLocks noChangeAspect="1" noChangeArrowheads="1"/>
          </xdr:cNvSpPr>
        </xdr:nvSpPr>
        <xdr:spPr bwMode="auto">
          <a:xfrm>
            <a:off x="4217375" y="9007481"/>
            <a:ext cx="4322447" cy="125684"/>
          </a:xfrm>
          <a:prstGeom prst="rect">
            <a:avLst/>
          </a:prstGeom>
          <a:solidFill>
            <a:srgbClr val="4D4D4D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" name="Rectangle 48"/>
          <xdr:cNvSpPr>
            <a:spLocks noChangeAspect="1" noChangeArrowheads="1"/>
          </xdr:cNvSpPr>
        </xdr:nvSpPr>
        <xdr:spPr bwMode="auto">
          <a:xfrm>
            <a:off x="4225923" y="2217311"/>
            <a:ext cx="4322447" cy="124094"/>
          </a:xfrm>
          <a:prstGeom prst="rect">
            <a:avLst/>
          </a:prstGeom>
          <a:solidFill>
            <a:srgbClr val="4D4D4D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9" name="Rectangle 49"/>
          <xdr:cNvSpPr>
            <a:spLocks noChangeAspect="1" noChangeArrowheads="1"/>
          </xdr:cNvSpPr>
        </xdr:nvSpPr>
        <xdr:spPr bwMode="auto">
          <a:xfrm rot="21420000">
            <a:off x="7773350" y="2198219"/>
            <a:ext cx="142467" cy="6934946"/>
          </a:xfrm>
          <a:prstGeom prst="rect">
            <a:avLst/>
          </a:prstGeom>
          <a:solidFill>
            <a:srgbClr val="4D4D4D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0" name="Rectangle 50"/>
          <xdr:cNvSpPr>
            <a:spLocks noChangeAspect="1" noChangeArrowheads="1"/>
          </xdr:cNvSpPr>
        </xdr:nvSpPr>
        <xdr:spPr bwMode="auto">
          <a:xfrm rot="240000">
            <a:off x="4852753" y="2198995"/>
            <a:ext cx="122497" cy="6934946"/>
          </a:xfrm>
          <a:prstGeom prst="rect">
            <a:avLst/>
          </a:prstGeom>
          <a:solidFill>
            <a:srgbClr val="4D4D4D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1" name="Rectangle 51"/>
          <xdr:cNvSpPr>
            <a:spLocks noChangeAspect="1" noChangeArrowheads="1"/>
          </xdr:cNvSpPr>
        </xdr:nvSpPr>
        <xdr:spPr bwMode="auto">
          <a:xfrm>
            <a:off x="6325886" y="2198219"/>
            <a:ext cx="111124" cy="6934946"/>
          </a:xfrm>
          <a:prstGeom prst="rect">
            <a:avLst/>
          </a:prstGeom>
          <a:solidFill>
            <a:srgbClr val="4D4D4D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overflow" horzOverflow="overflow" wrap="none" lIns="36000" tIns="36000" rIns="36000" bIns="36000" anchor="t" upright="1">
            <a:noAutofit/>
          </a:bodyPr>
          <a:lstStyle/>
          <a:p>
            <a:pPr algn="l" rtl="0">
              <a:lnSpc>
                <a:spcPts val="2000"/>
              </a:lnSpc>
              <a:defRPr sz="1000"/>
            </a:pPr>
            <a:endParaRPr lang="de-DE" sz="14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lnSpc>
                <a:spcPts val="1900"/>
              </a:lnSpc>
              <a:defRPr sz="1000"/>
            </a:pPr>
            <a:endParaRPr lang="de-DE" sz="1400" b="0" i="0" u="none" strike="noStrike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Oval 52"/>
          <xdr:cNvSpPr>
            <a:spLocks noChangeAspect="1" noChangeArrowheads="1"/>
          </xdr:cNvSpPr>
        </xdr:nvSpPr>
        <xdr:spPr bwMode="auto">
          <a:xfrm>
            <a:off x="7918666" y="8208823"/>
            <a:ext cx="102576" cy="120913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3" name="Oval 53"/>
          <xdr:cNvSpPr>
            <a:spLocks noChangeAspect="1" noChangeArrowheads="1"/>
          </xdr:cNvSpPr>
        </xdr:nvSpPr>
        <xdr:spPr bwMode="auto">
          <a:xfrm>
            <a:off x="4687516" y="8202460"/>
            <a:ext cx="102576" cy="120913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4" name="Oval 54"/>
          <xdr:cNvSpPr>
            <a:spLocks noChangeArrowheads="1"/>
          </xdr:cNvSpPr>
        </xdr:nvSpPr>
        <xdr:spPr bwMode="auto">
          <a:xfrm>
            <a:off x="7875926" y="7340165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5" name="Oval 55"/>
          <xdr:cNvSpPr>
            <a:spLocks noChangeArrowheads="1"/>
          </xdr:cNvSpPr>
        </xdr:nvSpPr>
        <xdr:spPr bwMode="auto">
          <a:xfrm>
            <a:off x="4750200" y="7346529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6" name="Oval 56"/>
          <xdr:cNvSpPr>
            <a:spLocks noChangeArrowheads="1"/>
          </xdr:cNvSpPr>
        </xdr:nvSpPr>
        <xdr:spPr bwMode="auto">
          <a:xfrm>
            <a:off x="7841734" y="6474688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7" name="Oval 57"/>
          <xdr:cNvSpPr>
            <a:spLocks noChangeArrowheads="1"/>
          </xdr:cNvSpPr>
        </xdr:nvSpPr>
        <xdr:spPr bwMode="auto">
          <a:xfrm>
            <a:off x="4798640" y="6481052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8" name="Oval 58"/>
          <xdr:cNvSpPr>
            <a:spLocks noChangeArrowheads="1"/>
          </xdr:cNvSpPr>
        </xdr:nvSpPr>
        <xdr:spPr bwMode="auto">
          <a:xfrm>
            <a:off x="7801843" y="5571030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19" name="Oval 59"/>
          <xdr:cNvSpPr>
            <a:spLocks noChangeArrowheads="1"/>
          </xdr:cNvSpPr>
        </xdr:nvSpPr>
        <xdr:spPr bwMode="auto">
          <a:xfrm>
            <a:off x="4861325" y="5571030"/>
            <a:ext cx="96922" cy="108235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20" name="Oval 60"/>
          <xdr:cNvSpPr>
            <a:spLocks noChangeArrowheads="1"/>
          </xdr:cNvSpPr>
        </xdr:nvSpPr>
        <xdr:spPr bwMode="auto">
          <a:xfrm>
            <a:off x="7761952" y="4684872"/>
            <a:ext cx="96922" cy="109776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21" name="Oval 61"/>
          <xdr:cNvSpPr>
            <a:spLocks noChangeArrowheads="1"/>
          </xdr:cNvSpPr>
        </xdr:nvSpPr>
        <xdr:spPr bwMode="auto">
          <a:xfrm>
            <a:off x="4904065" y="4678507"/>
            <a:ext cx="102576" cy="115450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22" name="Oval 62"/>
          <xdr:cNvSpPr>
            <a:spLocks noChangeAspect="1" noChangeArrowheads="1"/>
          </xdr:cNvSpPr>
        </xdr:nvSpPr>
        <xdr:spPr bwMode="auto">
          <a:xfrm>
            <a:off x="7713514" y="3992810"/>
            <a:ext cx="102576" cy="114548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sp macro="" textlink="">
        <xdr:nvSpPr>
          <xdr:cNvPr id="23" name="Oval 63"/>
          <xdr:cNvSpPr>
            <a:spLocks noChangeArrowheads="1"/>
          </xdr:cNvSpPr>
        </xdr:nvSpPr>
        <xdr:spPr bwMode="auto">
          <a:xfrm>
            <a:off x="4963901" y="4008718"/>
            <a:ext cx="102576" cy="115450"/>
          </a:xfrm>
          <a:prstGeom prst="ellipse">
            <a:avLst/>
          </a:prstGeom>
          <a:solidFill>
            <a:srgbClr val="BBE0E3"/>
          </a:solidFill>
          <a:ln w="9525">
            <a:solidFill>
              <a:srgbClr val="996633"/>
            </a:solidFill>
            <a:round/>
            <a:headEnd/>
            <a:tailEnd/>
          </a:ln>
        </xdr:spPr>
      </xdr:sp>
      <xdr:pic>
        <xdr:nvPicPr>
          <xdr:cNvPr id="24" name="Grafik 2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440000">
            <a:off x="562129" y="4823952"/>
            <a:ext cx="8387650" cy="268380"/>
          </a:xfrm>
          <a:prstGeom prst="rect">
            <a:avLst/>
          </a:prstGeom>
        </xdr:spPr>
      </xdr:pic>
      <xdr:pic>
        <xdr:nvPicPr>
          <xdr:cNvPr id="25" name="Grafik 2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020000">
            <a:off x="3821989" y="4821228"/>
            <a:ext cx="8387650" cy="268380"/>
          </a:xfrm>
          <a:prstGeom prst="rect">
            <a:avLst/>
          </a:prstGeom>
        </xdr:spPr>
      </xdr:pic>
      <xdr:pic>
        <xdr:nvPicPr>
          <xdr:cNvPr id="26" name="Grafik 25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0583" y="4452594"/>
            <a:ext cx="3572443" cy="226380"/>
          </a:xfrm>
          <a:prstGeom prst="rect">
            <a:avLst/>
          </a:prstGeom>
        </xdr:spPr>
      </xdr:pic>
      <xdr:pic>
        <xdr:nvPicPr>
          <xdr:cNvPr id="27" name="Grafik 26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47898" y="5337161"/>
            <a:ext cx="3681346" cy="226380"/>
          </a:xfrm>
          <a:prstGeom prst="rect">
            <a:avLst/>
          </a:prstGeom>
        </xdr:spPr>
      </xdr:pic>
      <xdr:pic>
        <xdr:nvPicPr>
          <xdr:cNvPr id="28" name="Grafik 27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2309" y="6247184"/>
            <a:ext cx="3778224" cy="226380"/>
          </a:xfrm>
          <a:prstGeom prst="rect">
            <a:avLst/>
          </a:prstGeom>
        </xdr:spPr>
      </xdr:pic>
      <xdr:pic>
        <xdr:nvPicPr>
          <xdr:cNvPr id="29" name="Grafik 28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6719" y="7119024"/>
            <a:ext cx="3835210" cy="226380"/>
          </a:xfrm>
          <a:prstGeom prst="rect">
            <a:avLst/>
          </a:prstGeom>
        </xdr:spPr>
      </xdr:pic>
      <xdr:pic>
        <xdr:nvPicPr>
          <xdr:cNvPr id="30" name="Grafik 29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05431" y="7965409"/>
            <a:ext cx="3937787" cy="226380"/>
          </a:xfrm>
          <a:prstGeom prst="rect">
            <a:avLst/>
          </a:prstGeom>
        </xdr:spPr>
      </xdr:pic>
      <xdr:sp macro="" textlink="">
        <xdr:nvSpPr>
          <xdr:cNvPr id="31" name="Rectangle 179"/>
          <xdr:cNvSpPr>
            <a:spLocks noChangeAspect="1" noChangeArrowheads="1"/>
          </xdr:cNvSpPr>
        </xdr:nvSpPr>
        <xdr:spPr bwMode="auto">
          <a:xfrm>
            <a:off x="6097995" y="4390639"/>
            <a:ext cx="574508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1,04 m</a:t>
            </a:r>
          </a:p>
        </xdr:txBody>
      </xdr:sp>
      <xdr:sp macro="" textlink="">
        <xdr:nvSpPr>
          <xdr:cNvPr id="32" name="Rectangle 179"/>
          <xdr:cNvSpPr>
            <a:spLocks noChangeAspect="1" noChangeArrowheads="1"/>
          </xdr:cNvSpPr>
        </xdr:nvSpPr>
        <xdr:spPr bwMode="auto">
          <a:xfrm>
            <a:off x="6092113" y="5269413"/>
            <a:ext cx="574508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1,06 m</a:t>
            </a:r>
          </a:p>
        </xdr:txBody>
      </xdr:sp>
      <xdr:sp macro="" textlink="">
        <xdr:nvSpPr>
          <xdr:cNvPr id="33" name="Rectangle 179"/>
          <xdr:cNvSpPr>
            <a:spLocks noChangeAspect="1" noChangeArrowheads="1"/>
          </xdr:cNvSpPr>
        </xdr:nvSpPr>
        <xdr:spPr bwMode="auto">
          <a:xfrm>
            <a:off x="6092113" y="6173072"/>
            <a:ext cx="574508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1,08 m</a:t>
            </a:r>
          </a:p>
        </xdr:txBody>
      </xdr:sp>
      <xdr:sp macro="" textlink="">
        <xdr:nvSpPr>
          <xdr:cNvPr id="34" name="Rectangle 179"/>
          <xdr:cNvSpPr>
            <a:spLocks noChangeAspect="1" noChangeArrowheads="1"/>
          </xdr:cNvSpPr>
        </xdr:nvSpPr>
        <xdr:spPr bwMode="auto">
          <a:xfrm>
            <a:off x="6103511" y="7051275"/>
            <a:ext cx="574508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1,12 m</a:t>
            </a:r>
          </a:p>
        </xdr:txBody>
      </xdr:sp>
      <xdr:sp macro="" textlink="">
        <xdr:nvSpPr>
          <xdr:cNvPr id="35" name="Rectangle 179"/>
          <xdr:cNvSpPr>
            <a:spLocks noChangeAspect="1" noChangeArrowheads="1"/>
          </xdr:cNvSpPr>
        </xdr:nvSpPr>
        <xdr:spPr bwMode="auto">
          <a:xfrm>
            <a:off x="6092113" y="7904023"/>
            <a:ext cx="574508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1,14 m</a:t>
            </a:r>
          </a:p>
        </xdr:txBody>
      </xdr:sp>
      <xdr:sp macro="" textlink="">
        <xdr:nvSpPr>
          <xdr:cNvPr id="36" name="Line 71"/>
          <xdr:cNvSpPr>
            <a:spLocks noChangeAspect="1" noChangeShapeType="1"/>
          </xdr:cNvSpPr>
        </xdr:nvSpPr>
        <xdr:spPr bwMode="auto">
          <a:xfrm>
            <a:off x="4006524" y="5432618"/>
            <a:ext cx="652499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7" name="Line 72"/>
          <xdr:cNvSpPr>
            <a:spLocks noChangeAspect="1" noChangeShapeType="1"/>
          </xdr:cNvSpPr>
        </xdr:nvSpPr>
        <xdr:spPr bwMode="auto">
          <a:xfrm>
            <a:off x="4043565" y="6336276"/>
            <a:ext cx="572717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73"/>
          <xdr:cNvSpPr>
            <a:spLocks noChangeAspect="1" noChangeShapeType="1"/>
          </xdr:cNvSpPr>
        </xdr:nvSpPr>
        <xdr:spPr bwMode="auto">
          <a:xfrm>
            <a:off x="4015072" y="7208117"/>
            <a:ext cx="558470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74"/>
          <xdr:cNvSpPr>
            <a:spLocks noChangeAspect="1" noChangeShapeType="1"/>
          </xdr:cNvSpPr>
        </xdr:nvSpPr>
        <xdr:spPr bwMode="auto">
          <a:xfrm>
            <a:off x="4043566" y="8056092"/>
            <a:ext cx="478689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0" name="Rectangle 175"/>
          <xdr:cNvSpPr>
            <a:spLocks noChangeAspect="1" noChangeArrowheads="1"/>
          </xdr:cNvSpPr>
        </xdr:nvSpPr>
        <xdr:spPr bwMode="auto">
          <a:xfrm>
            <a:off x="3789956" y="5277421"/>
            <a:ext cx="58871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2</a:t>
            </a:r>
          </a:p>
        </xdr:txBody>
      </xdr:sp>
      <xdr:sp macro="" textlink="">
        <xdr:nvSpPr>
          <xdr:cNvPr id="41" name="Rectangle 176"/>
          <xdr:cNvSpPr>
            <a:spLocks noChangeAspect="1" noChangeArrowheads="1"/>
          </xdr:cNvSpPr>
        </xdr:nvSpPr>
        <xdr:spPr bwMode="auto">
          <a:xfrm>
            <a:off x="3787105" y="6174716"/>
            <a:ext cx="58871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3</a:t>
            </a:r>
          </a:p>
        </xdr:txBody>
      </xdr:sp>
      <xdr:sp macro="" textlink="">
        <xdr:nvSpPr>
          <xdr:cNvPr id="42" name="Rectangle 177"/>
          <xdr:cNvSpPr>
            <a:spLocks noChangeAspect="1" noChangeArrowheads="1"/>
          </xdr:cNvSpPr>
        </xdr:nvSpPr>
        <xdr:spPr bwMode="auto">
          <a:xfrm>
            <a:off x="3789954" y="7057249"/>
            <a:ext cx="58871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4</a:t>
            </a:r>
          </a:p>
        </xdr:txBody>
      </xdr:sp>
      <xdr:sp macro="" textlink="">
        <xdr:nvSpPr>
          <xdr:cNvPr id="43" name="Rectangle 178"/>
          <xdr:cNvSpPr>
            <a:spLocks noChangeAspect="1" noChangeArrowheads="1"/>
          </xdr:cNvSpPr>
        </xdr:nvSpPr>
        <xdr:spPr bwMode="auto">
          <a:xfrm>
            <a:off x="3792804" y="7909824"/>
            <a:ext cx="58871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5</a:t>
            </a:r>
          </a:p>
        </xdr:txBody>
      </xdr:sp>
      <xdr:sp macro="" textlink="">
        <xdr:nvSpPr>
          <xdr:cNvPr id="44" name="Line 75"/>
          <xdr:cNvSpPr>
            <a:spLocks noChangeAspect="1" noChangeShapeType="1"/>
          </xdr:cNvSpPr>
        </xdr:nvSpPr>
        <xdr:spPr bwMode="auto">
          <a:xfrm flipH="1">
            <a:off x="4941107" y="1735253"/>
            <a:ext cx="515730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76"/>
          <xdr:cNvSpPr>
            <a:spLocks noChangeAspect="1" noChangeShapeType="1"/>
          </xdr:cNvSpPr>
        </xdr:nvSpPr>
        <xdr:spPr bwMode="auto">
          <a:xfrm>
            <a:off x="7488416" y="1747980"/>
            <a:ext cx="359017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Rectangle 172"/>
          <xdr:cNvSpPr>
            <a:spLocks noChangeAspect="1" noChangeArrowheads="1"/>
          </xdr:cNvSpPr>
        </xdr:nvSpPr>
        <xdr:spPr bwMode="auto">
          <a:xfrm>
            <a:off x="6919706" y="1602429"/>
            <a:ext cx="68975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overflow" horzOverflow="overflow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17</a:t>
            </a:r>
          </a:p>
        </xdr:txBody>
      </xdr:sp>
      <xdr:sp macro="" textlink="">
        <xdr:nvSpPr>
          <xdr:cNvPr id="47" name="Rectangle 173"/>
          <xdr:cNvSpPr>
            <a:spLocks noChangeAspect="1" noChangeArrowheads="1"/>
          </xdr:cNvSpPr>
        </xdr:nvSpPr>
        <xdr:spPr bwMode="auto">
          <a:xfrm>
            <a:off x="5227357" y="1590957"/>
            <a:ext cx="68975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16</a:t>
            </a:r>
          </a:p>
        </xdr:txBody>
      </xdr:sp>
      <xdr:sp macro="" textlink="">
        <xdr:nvSpPr>
          <xdr:cNvPr id="48" name="Line 71"/>
          <xdr:cNvSpPr>
            <a:spLocks noChangeAspect="1" noChangeShapeType="1"/>
          </xdr:cNvSpPr>
        </xdr:nvSpPr>
        <xdr:spPr bwMode="auto">
          <a:xfrm>
            <a:off x="4097702" y="4541687"/>
            <a:ext cx="652499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Rectangle 174"/>
          <xdr:cNvSpPr>
            <a:spLocks noChangeAspect="1" noChangeArrowheads="1"/>
          </xdr:cNvSpPr>
        </xdr:nvSpPr>
        <xdr:spPr bwMode="auto">
          <a:xfrm>
            <a:off x="3792804" y="4399216"/>
            <a:ext cx="588712" cy="275851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</a:t>
            </a:r>
          </a:p>
        </xdr:txBody>
      </xdr:sp>
    </xdr:grpSp>
    <xdr:clientData/>
  </xdr:twoCellAnchor>
  <xdr:twoCellAnchor>
    <xdr:from>
      <xdr:col>2</xdr:col>
      <xdr:colOff>373383</xdr:colOff>
      <xdr:row>69</xdr:row>
      <xdr:rowOff>15979</xdr:rowOff>
    </xdr:from>
    <xdr:to>
      <xdr:col>8</xdr:col>
      <xdr:colOff>631939</xdr:colOff>
      <xdr:row>124</xdr:row>
      <xdr:rowOff>38124</xdr:rowOff>
    </xdr:to>
    <xdr:grpSp>
      <xdr:nvGrpSpPr>
        <xdr:cNvPr id="226" name="Gruppieren 225"/>
        <xdr:cNvGrpSpPr/>
      </xdr:nvGrpSpPr>
      <xdr:grpSpPr>
        <a:xfrm>
          <a:off x="3516633" y="11188804"/>
          <a:ext cx="4830556" cy="8404145"/>
          <a:chOff x="3753617" y="11049738"/>
          <a:chExt cx="4810743" cy="8404145"/>
        </a:xfrm>
      </xdr:grpSpPr>
      <xdr:grpSp>
        <xdr:nvGrpSpPr>
          <xdr:cNvPr id="51" name="Gruppieren 50"/>
          <xdr:cNvGrpSpPr/>
        </xdr:nvGrpSpPr>
        <xdr:grpSpPr>
          <a:xfrm>
            <a:off x="4235483" y="12482671"/>
            <a:ext cx="4328877" cy="6947368"/>
            <a:chOff x="3317990" y="73296463"/>
            <a:chExt cx="4826000" cy="6920948"/>
          </a:xfrm>
        </xdr:grpSpPr>
        <xdr:sp macro="" textlink="">
          <xdr:nvSpPr>
            <xdr:cNvPr id="67" name="Rectangle 47"/>
            <xdr:cNvSpPr>
              <a:spLocks noChangeAspect="1" noChangeArrowheads="1"/>
            </xdr:cNvSpPr>
          </xdr:nvSpPr>
          <xdr:spPr bwMode="auto">
            <a:xfrm>
              <a:off x="3317990" y="80090963"/>
              <a:ext cx="4816475" cy="125412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68" name="Rectangle 48"/>
            <xdr:cNvSpPr>
              <a:spLocks noChangeAspect="1" noChangeArrowheads="1"/>
            </xdr:cNvSpPr>
          </xdr:nvSpPr>
          <xdr:spPr bwMode="auto">
            <a:xfrm>
              <a:off x="3327515" y="73315513"/>
              <a:ext cx="4816475" cy="123825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69" name="Rectangle 49"/>
            <xdr:cNvSpPr>
              <a:spLocks noChangeArrowheads="1"/>
            </xdr:cNvSpPr>
          </xdr:nvSpPr>
          <xdr:spPr bwMode="auto">
            <a:xfrm rot="21420000">
              <a:off x="7280400" y="73296849"/>
              <a:ext cx="144000" cy="6919912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70" name="Rectangle 50"/>
            <xdr:cNvSpPr>
              <a:spLocks noChangeArrowheads="1"/>
            </xdr:cNvSpPr>
          </xdr:nvSpPr>
          <xdr:spPr bwMode="auto">
            <a:xfrm rot="240000">
              <a:off x="4025979" y="73297499"/>
              <a:ext cx="144000" cy="6919912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</xdr:sp>
        <xdr:sp macro="" textlink="">
          <xdr:nvSpPr>
            <xdr:cNvPr id="71" name="Rectangle 51"/>
            <xdr:cNvSpPr>
              <a:spLocks noChangeAspect="1" noChangeArrowheads="1"/>
            </xdr:cNvSpPr>
          </xdr:nvSpPr>
          <xdr:spPr bwMode="auto">
            <a:xfrm>
              <a:off x="5667490" y="73296463"/>
              <a:ext cx="123825" cy="6919912"/>
            </a:xfrm>
            <a:prstGeom prst="rect">
              <a:avLst/>
            </a:prstGeom>
            <a:solidFill>
              <a:srgbClr val="4D4D4D"/>
            </a:solidFill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lnSpc>
                  <a:spcPts val="2000"/>
                </a:lnSpc>
                <a:defRPr sz="1000"/>
              </a:pPr>
              <a:endParaRPr lang="de-DE" sz="18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lnSpc>
                  <a:spcPts val="1900"/>
                </a:lnSpc>
                <a:defRPr sz="1000"/>
              </a:pPr>
              <a:endParaRPr lang="de-DE" sz="18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72" name="Oval 52"/>
            <xdr:cNvSpPr>
              <a:spLocks noChangeArrowheads="1"/>
            </xdr:cNvSpPr>
          </xdr:nvSpPr>
          <xdr:spPr bwMode="auto">
            <a:xfrm>
              <a:off x="7442315" y="79294037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3" name="Oval 53"/>
            <xdr:cNvSpPr>
              <a:spLocks noChangeArrowheads="1"/>
            </xdr:cNvSpPr>
          </xdr:nvSpPr>
          <xdr:spPr bwMode="auto">
            <a:xfrm>
              <a:off x="3860915" y="79287687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4" name="Oval 54"/>
            <xdr:cNvSpPr>
              <a:spLocks noChangeArrowheads="1"/>
            </xdr:cNvSpPr>
          </xdr:nvSpPr>
          <xdr:spPr bwMode="auto">
            <a:xfrm>
              <a:off x="7394690" y="78427262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5" name="Oval 55"/>
            <xdr:cNvSpPr>
              <a:spLocks noChangeArrowheads="1"/>
            </xdr:cNvSpPr>
          </xdr:nvSpPr>
          <xdr:spPr bwMode="auto">
            <a:xfrm>
              <a:off x="3911714" y="78433612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6" name="Oval 56"/>
            <xdr:cNvSpPr>
              <a:spLocks noChangeArrowheads="1"/>
            </xdr:cNvSpPr>
          </xdr:nvSpPr>
          <xdr:spPr bwMode="auto">
            <a:xfrm>
              <a:off x="7350240" y="77557311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7" name="Oval 57"/>
            <xdr:cNvSpPr>
              <a:spLocks noChangeArrowheads="1"/>
            </xdr:cNvSpPr>
          </xdr:nvSpPr>
          <xdr:spPr bwMode="auto">
            <a:xfrm>
              <a:off x="3978390" y="77557311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8" name="Oval 58"/>
            <xdr:cNvSpPr>
              <a:spLocks noChangeArrowheads="1"/>
            </xdr:cNvSpPr>
          </xdr:nvSpPr>
          <xdr:spPr bwMode="auto">
            <a:xfrm>
              <a:off x="7299440" y="76655612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79" name="Oval 59"/>
            <xdr:cNvSpPr>
              <a:spLocks noChangeArrowheads="1"/>
            </xdr:cNvSpPr>
          </xdr:nvSpPr>
          <xdr:spPr bwMode="auto">
            <a:xfrm>
              <a:off x="4048240" y="76661962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80" name="Oval 60"/>
            <xdr:cNvSpPr>
              <a:spLocks noChangeArrowheads="1"/>
            </xdr:cNvSpPr>
          </xdr:nvSpPr>
          <xdr:spPr bwMode="auto">
            <a:xfrm>
              <a:off x="7248640" y="75777725"/>
              <a:ext cx="108000" cy="109538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81" name="Oval 61"/>
            <xdr:cNvSpPr>
              <a:spLocks noChangeArrowheads="1"/>
            </xdr:cNvSpPr>
          </xdr:nvSpPr>
          <xdr:spPr bwMode="auto">
            <a:xfrm>
              <a:off x="4114915" y="75777724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82" name="Oval 62"/>
            <xdr:cNvSpPr>
              <a:spLocks noChangeArrowheads="1"/>
            </xdr:cNvSpPr>
          </xdr:nvSpPr>
          <xdr:spPr bwMode="auto">
            <a:xfrm>
              <a:off x="7220065" y="75106213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  <xdr:sp macro="" textlink="">
          <xdr:nvSpPr>
            <xdr:cNvPr id="83" name="Oval 63"/>
            <xdr:cNvSpPr>
              <a:spLocks noChangeArrowheads="1"/>
            </xdr:cNvSpPr>
          </xdr:nvSpPr>
          <xdr:spPr bwMode="auto">
            <a:xfrm>
              <a:off x="4149840" y="75103037"/>
              <a:ext cx="108000" cy="108000"/>
            </a:xfrm>
            <a:prstGeom prst="ellipse">
              <a:avLst/>
            </a:prstGeom>
            <a:solidFill>
              <a:srgbClr val="BBE0E3"/>
            </a:solidFill>
            <a:ln w="9525">
              <a:solidFill>
                <a:srgbClr val="996633"/>
              </a:solidFill>
              <a:round/>
              <a:headEnd/>
              <a:tailEnd/>
            </a:ln>
          </xdr:spPr>
        </xdr:sp>
      </xdr:grpSp>
      <xdr:pic>
        <xdr:nvPicPr>
          <xdr:cNvPr id="52" name="Grafik 5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440000">
            <a:off x="571770" y="15119050"/>
            <a:ext cx="8401416" cy="268249"/>
          </a:xfrm>
          <a:prstGeom prst="rect">
            <a:avLst/>
          </a:prstGeom>
        </xdr:spPr>
      </xdr:pic>
      <xdr:pic>
        <xdr:nvPicPr>
          <xdr:cNvPr id="53" name="Grafik 5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020000">
            <a:off x="3830035" y="15116321"/>
            <a:ext cx="8401416" cy="268249"/>
          </a:xfrm>
          <a:prstGeom prst="rect">
            <a:avLst/>
          </a:prstGeom>
        </xdr:spPr>
      </xdr:pic>
      <xdr:pic>
        <xdr:nvPicPr>
          <xdr:cNvPr id="54" name="Grafik 5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50181" y="14421710"/>
            <a:ext cx="3730808" cy="226752"/>
          </a:xfrm>
          <a:prstGeom prst="rect">
            <a:avLst/>
          </a:prstGeom>
        </xdr:spPr>
      </xdr:pic>
      <xdr:pic>
        <xdr:nvPicPr>
          <xdr:cNvPr id="55" name="Grafik 5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07784" y="18265376"/>
            <a:ext cx="3935860" cy="226752"/>
          </a:xfrm>
          <a:prstGeom prst="rect">
            <a:avLst/>
          </a:prstGeom>
        </xdr:spPr>
      </xdr:pic>
      <xdr:sp macro="" textlink="">
        <xdr:nvSpPr>
          <xdr:cNvPr id="56" name="Rectangle 179"/>
          <xdr:cNvSpPr>
            <a:spLocks noChangeAspect="1" noChangeArrowheads="1"/>
          </xdr:cNvSpPr>
        </xdr:nvSpPr>
        <xdr:spPr bwMode="auto">
          <a:xfrm>
            <a:off x="6134925" y="14366839"/>
            <a:ext cx="514443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1,10 m</a:t>
            </a:r>
          </a:p>
        </xdr:txBody>
      </xdr:sp>
      <xdr:sp macro="" textlink="">
        <xdr:nvSpPr>
          <xdr:cNvPr id="57" name="Rectangle 179"/>
          <xdr:cNvSpPr>
            <a:spLocks noChangeAspect="1" noChangeArrowheads="1"/>
          </xdr:cNvSpPr>
        </xdr:nvSpPr>
        <xdr:spPr bwMode="auto">
          <a:xfrm>
            <a:off x="6140620" y="18197758"/>
            <a:ext cx="514443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1,14 m</a:t>
            </a:r>
          </a:p>
        </xdr:txBody>
      </xdr:sp>
      <xdr:pic>
        <xdr:nvPicPr>
          <xdr:cNvPr id="58" name="Grafik 57"/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51502" y="14600744"/>
            <a:ext cx="3736504" cy="3671222"/>
          </a:xfrm>
          <a:prstGeom prst="rect">
            <a:avLst/>
          </a:prstGeom>
        </xdr:spPr>
      </xdr:pic>
      <xdr:sp macro="" textlink="">
        <xdr:nvSpPr>
          <xdr:cNvPr id="59" name="Line 34"/>
          <xdr:cNvSpPr>
            <a:spLocks noChangeAspect="1" noChangeShapeType="1"/>
          </xdr:cNvSpPr>
        </xdr:nvSpPr>
        <xdr:spPr bwMode="auto">
          <a:xfrm flipH="1">
            <a:off x="4967302" y="11979175"/>
            <a:ext cx="532566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none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35"/>
          <xdr:cNvSpPr>
            <a:spLocks noChangeAspect="1" noChangeShapeType="1"/>
          </xdr:cNvSpPr>
        </xdr:nvSpPr>
        <xdr:spPr bwMode="auto">
          <a:xfrm>
            <a:off x="7578868" y="11969614"/>
            <a:ext cx="281947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Rectangle 180"/>
          <xdr:cNvSpPr>
            <a:spLocks noChangeAspect="1" noChangeArrowheads="1"/>
          </xdr:cNvSpPr>
        </xdr:nvSpPr>
        <xdr:spPr bwMode="auto">
          <a:xfrm>
            <a:off x="6970871" y="11817662"/>
            <a:ext cx="678729" cy="279170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19</a:t>
            </a:r>
          </a:p>
        </xdr:txBody>
      </xdr:sp>
      <xdr:sp macro="" textlink="">
        <xdr:nvSpPr>
          <xdr:cNvPr id="62" name="Rectangle 179"/>
          <xdr:cNvSpPr>
            <a:spLocks noChangeAspect="1" noChangeArrowheads="1"/>
          </xdr:cNvSpPr>
        </xdr:nvSpPr>
        <xdr:spPr bwMode="auto">
          <a:xfrm>
            <a:off x="5182196" y="11830035"/>
            <a:ext cx="678729" cy="279170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18</a:t>
            </a:r>
          </a:p>
        </xdr:txBody>
      </xdr:sp>
      <xdr:sp macro="" textlink="">
        <xdr:nvSpPr>
          <xdr:cNvPr id="63" name="Line 184"/>
          <xdr:cNvSpPr>
            <a:spLocks noChangeAspect="1" noChangeShapeType="1"/>
          </xdr:cNvSpPr>
        </xdr:nvSpPr>
        <xdr:spPr bwMode="auto">
          <a:xfrm>
            <a:off x="4323666" y="14511975"/>
            <a:ext cx="333210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Rectangle 185"/>
          <xdr:cNvSpPr>
            <a:spLocks noChangeAspect="1" noChangeArrowheads="1"/>
          </xdr:cNvSpPr>
        </xdr:nvSpPr>
        <xdr:spPr bwMode="auto">
          <a:xfrm>
            <a:off x="3802473" y="14359610"/>
            <a:ext cx="678729" cy="279170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10</a:t>
            </a:r>
          </a:p>
        </xdr:txBody>
      </xdr:sp>
      <xdr:sp macro="" textlink="">
        <xdr:nvSpPr>
          <xdr:cNvPr id="65" name="Line 183"/>
          <xdr:cNvSpPr>
            <a:spLocks noChangeAspect="1" noChangeShapeType="1"/>
          </xdr:cNvSpPr>
        </xdr:nvSpPr>
        <xdr:spPr bwMode="auto">
          <a:xfrm>
            <a:off x="4192661" y="18373416"/>
            <a:ext cx="341753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Rectangle 186"/>
          <xdr:cNvSpPr>
            <a:spLocks noChangeAspect="1" noChangeArrowheads="1"/>
          </xdr:cNvSpPr>
        </xdr:nvSpPr>
        <xdr:spPr bwMode="auto">
          <a:xfrm>
            <a:off x="3753617" y="18222331"/>
            <a:ext cx="579304" cy="279170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9</a:t>
            </a:r>
          </a:p>
        </xdr:txBody>
      </xdr:sp>
    </xdr:grpSp>
    <xdr:clientData/>
  </xdr:twoCellAnchor>
  <xdr:twoCellAnchor>
    <xdr:from>
      <xdr:col>3</xdr:col>
      <xdr:colOff>258695</xdr:colOff>
      <xdr:row>156</xdr:row>
      <xdr:rowOff>8005</xdr:rowOff>
    </xdr:from>
    <xdr:to>
      <xdr:col>7</xdr:col>
      <xdr:colOff>1152639</xdr:colOff>
      <xdr:row>181</xdr:row>
      <xdr:rowOff>9639</xdr:rowOff>
    </xdr:to>
    <xdr:pic>
      <xdr:nvPicPr>
        <xdr:cNvPr id="189" name="Grafik 188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-2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81450" y="35231070"/>
          <a:ext cx="4002134" cy="3370444"/>
        </a:xfrm>
        <a:prstGeom prst="rect">
          <a:avLst/>
        </a:prstGeom>
      </xdr:spPr>
    </xdr:pic>
    <xdr:clientData/>
  </xdr:twoCellAnchor>
  <xdr:twoCellAnchor>
    <xdr:from>
      <xdr:col>3</xdr:col>
      <xdr:colOff>1905</xdr:colOff>
      <xdr:row>135</xdr:row>
      <xdr:rowOff>22860</xdr:rowOff>
    </xdr:from>
    <xdr:to>
      <xdr:col>8</xdr:col>
      <xdr:colOff>951130</xdr:colOff>
      <xdr:row>188</xdr:row>
      <xdr:rowOff>26950</xdr:rowOff>
    </xdr:to>
    <xdr:grpSp>
      <xdr:nvGrpSpPr>
        <xdr:cNvPr id="3" name="Gruppieren 2"/>
        <xdr:cNvGrpSpPr/>
      </xdr:nvGrpSpPr>
      <xdr:grpSpPr>
        <a:xfrm>
          <a:off x="3926205" y="21301710"/>
          <a:ext cx="4740175" cy="8586115"/>
          <a:chOff x="4030980" y="21153120"/>
          <a:chExt cx="4775330" cy="8485150"/>
        </a:xfrm>
      </xdr:grpSpPr>
      <xdr:sp macro="" textlink="">
        <xdr:nvSpPr>
          <xdr:cNvPr id="191" name="Rectangle 84" descr="kastanie"/>
          <xdr:cNvSpPr>
            <a:spLocks noChangeAspect="1" noChangeArrowheads="1"/>
          </xdr:cNvSpPr>
        </xdr:nvSpPr>
        <xdr:spPr bwMode="auto">
          <a:xfrm rot="21170024">
            <a:off x="7693310" y="24277000"/>
            <a:ext cx="120536" cy="210552"/>
          </a:xfrm>
          <a:prstGeom prst="rect">
            <a:avLst/>
          </a:prstGeom>
          <a:blipFill dpi="0" rotWithShape="1">
            <a:blip xmlns:r="http://schemas.openxmlformats.org/officeDocument/2006/relationships" r:embed="rId4"/>
            <a:srcRect/>
            <a:stretch>
              <a:fillRect/>
            </a:stretch>
          </a:blipFill>
          <a:ln w="9525">
            <a:solidFill>
              <a:srgbClr val="6633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endPara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  <a:p>
            <a:pPr algn="l" rtl="0">
              <a:lnSpc>
                <a:spcPts val="1100"/>
              </a:lnSpc>
              <a:defRPr sz="1000"/>
            </a:pPr>
            <a:endPara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endParaRPr>
          </a:p>
        </xdr:txBody>
      </xdr:sp>
      <xdr:pic>
        <xdr:nvPicPr>
          <xdr:cNvPr id="192" name="Grafik 19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440000">
            <a:off x="227389" y="25262891"/>
            <a:ext cx="8482395" cy="268363"/>
          </a:xfrm>
          <a:prstGeom prst="rect">
            <a:avLst/>
          </a:prstGeom>
        </xdr:spPr>
      </xdr:pic>
      <xdr:pic>
        <xdr:nvPicPr>
          <xdr:cNvPr id="193" name="Grafik 19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020000">
            <a:off x="3487048" y="25260136"/>
            <a:ext cx="8482395" cy="268363"/>
          </a:xfrm>
          <a:prstGeom prst="rect">
            <a:avLst/>
          </a:prstGeom>
        </xdr:spPr>
      </xdr:pic>
      <xdr:pic>
        <xdr:nvPicPr>
          <xdr:cNvPr id="194" name="Grafik 19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1893" y="24327131"/>
            <a:ext cx="3619759" cy="228937"/>
          </a:xfrm>
          <a:prstGeom prst="rect">
            <a:avLst/>
          </a:prstGeom>
        </xdr:spPr>
      </xdr:pic>
      <xdr:pic>
        <xdr:nvPicPr>
          <xdr:cNvPr id="195" name="Grafik 194"/>
          <xdr:cNvPicPr preferRelativeResize="0"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300000">
            <a:off x="4276008" y="24501490"/>
            <a:ext cx="113967" cy="228937"/>
          </a:xfrm>
          <a:prstGeom prst="rect">
            <a:avLst/>
          </a:prstGeom>
        </xdr:spPr>
      </xdr:pic>
      <xdr:pic>
        <xdr:nvPicPr>
          <xdr:cNvPr id="196" name="Grafik 195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80000">
            <a:off x="7455673" y="24501488"/>
            <a:ext cx="113967" cy="228937"/>
          </a:xfrm>
          <a:prstGeom prst="rect">
            <a:avLst/>
          </a:prstGeom>
        </xdr:spPr>
      </xdr:pic>
      <xdr:pic>
        <xdr:nvPicPr>
          <xdr:cNvPr id="197" name="Grafik 196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89975" y="23233945"/>
            <a:ext cx="3448809" cy="228937"/>
          </a:xfrm>
          <a:prstGeom prst="rect">
            <a:avLst/>
          </a:prstGeom>
        </xdr:spPr>
      </xdr:pic>
      <xdr:pic>
        <xdr:nvPicPr>
          <xdr:cNvPr id="198" name="Grafik 197"/>
          <xdr:cNvPicPr preferRelativeResize="0"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300000">
            <a:off x="4030980" y="28432159"/>
            <a:ext cx="113967" cy="228937"/>
          </a:xfrm>
          <a:prstGeom prst="rect">
            <a:avLst/>
          </a:prstGeom>
        </xdr:spPr>
      </xdr:pic>
      <xdr:pic>
        <xdr:nvPicPr>
          <xdr:cNvPr id="199" name="Grafik 198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80000">
            <a:off x="7957127" y="28432159"/>
            <a:ext cx="113967" cy="228937"/>
          </a:xfrm>
          <a:prstGeom prst="rect">
            <a:avLst/>
          </a:prstGeom>
        </xdr:spPr>
      </xdr:pic>
      <xdr:pic>
        <xdr:nvPicPr>
          <xdr:cNvPr id="200" name="Grafik 199"/>
          <xdr:cNvPicPr>
            <a:picLocks noChangeAspect="1"/>
          </xdr:cNvPicPr>
        </xdr:nvPicPr>
        <xdr:blipFill>
          <a:blip xmlns:r="http://schemas.openxmlformats.org/officeDocument/2006/relationships" r:embed="rId2">
            <a:clrChange>
              <a:clrFrom>
                <a:srgbClr val="FDFEF8"/>
              </a:clrFrom>
              <a:clrTo>
                <a:srgbClr val="FDFEF8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10757" y="28438561"/>
            <a:ext cx="3857767" cy="228937"/>
          </a:xfrm>
          <a:prstGeom prst="rect">
            <a:avLst/>
          </a:prstGeom>
        </xdr:spPr>
      </xdr:pic>
      <xdr:pic>
        <xdr:nvPicPr>
          <xdr:cNvPr id="201" name="Grafik 200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20000">
            <a:off x="7911544" y="27529627"/>
            <a:ext cx="113854" cy="228937"/>
          </a:xfrm>
          <a:prstGeom prst="rect">
            <a:avLst/>
          </a:prstGeom>
        </xdr:spPr>
      </xdr:pic>
      <xdr:pic>
        <xdr:nvPicPr>
          <xdr:cNvPr id="202" name="Grafik 201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20000">
            <a:off x="7871653" y="26729297"/>
            <a:ext cx="113854" cy="228937"/>
          </a:xfrm>
          <a:prstGeom prst="rect">
            <a:avLst/>
          </a:prstGeom>
        </xdr:spPr>
      </xdr:pic>
      <xdr:pic>
        <xdr:nvPicPr>
          <xdr:cNvPr id="203" name="Grafik 202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20000">
            <a:off x="7848858" y="25935479"/>
            <a:ext cx="113854" cy="228937"/>
          </a:xfrm>
          <a:prstGeom prst="rect">
            <a:avLst/>
          </a:prstGeom>
        </xdr:spPr>
      </xdr:pic>
      <xdr:pic>
        <xdr:nvPicPr>
          <xdr:cNvPr id="204" name="Grafik 203"/>
          <xdr:cNvPicPr preferRelativeResize="0">
            <a:picLocks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1420000">
            <a:off x="7803272" y="25122459"/>
            <a:ext cx="113854" cy="228937"/>
          </a:xfrm>
          <a:prstGeom prst="rect">
            <a:avLst/>
          </a:prstGeom>
        </xdr:spPr>
      </xdr:pic>
      <xdr:sp macro="" textlink="">
        <xdr:nvSpPr>
          <xdr:cNvPr id="205" name="Line 123"/>
          <xdr:cNvSpPr>
            <a:spLocks noChangeAspect="1" noChangeShapeType="1"/>
          </xdr:cNvSpPr>
        </xdr:nvSpPr>
        <xdr:spPr bwMode="auto">
          <a:xfrm flipH="1">
            <a:off x="7746289" y="23336373"/>
            <a:ext cx="466928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none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" name="Line 117"/>
          <xdr:cNvSpPr>
            <a:spLocks noChangeAspect="1" noChangeShapeType="1"/>
          </xdr:cNvSpPr>
        </xdr:nvSpPr>
        <xdr:spPr bwMode="auto">
          <a:xfrm flipH="1">
            <a:off x="7769082" y="24411865"/>
            <a:ext cx="416788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7" name="Freihandform 206"/>
          <xdr:cNvSpPr/>
        </xdr:nvSpPr>
        <xdr:spPr>
          <a:xfrm>
            <a:off x="7524054" y="24610319"/>
            <a:ext cx="757877" cy="339292"/>
          </a:xfrm>
          <a:custGeom>
            <a:avLst/>
            <a:gdLst>
              <a:gd name="connsiteX0" fmla="*/ 0 w 641350"/>
              <a:gd name="connsiteY0" fmla="*/ 0 h 317500"/>
              <a:gd name="connsiteX1" fmla="*/ 635000 w 641350"/>
              <a:gd name="connsiteY1" fmla="*/ 6350 h 317500"/>
              <a:gd name="connsiteX2" fmla="*/ 641350 w 641350"/>
              <a:gd name="connsiteY2" fmla="*/ 317500 h 317500"/>
              <a:gd name="connsiteX0" fmla="*/ 0 w 641350"/>
              <a:gd name="connsiteY0" fmla="*/ 0 h 336550"/>
              <a:gd name="connsiteX1" fmla="*/ 635000 w 641350"/>
              <a:gd name="connsiteY1" fmla="*/ 6350 h 336550"/>
              <a:gd name="connsiteX2" fmla="*/ 641350 w 641350"/>
              <a:gd name="connsiteY2" fmla="*/ 336550 h 3365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641350" h="336550">
                <a:moveTo>
                  <a:pt x="0" y="0"/>
                </a:moveTo>
                <a:lnTo>
                  <a:pt x="635000" y="6350"/>
                </a:lnTo>
                <a:lnTo>
                  <a:pt x="641350" y="336550"/>
                </a:lnTo>
              </a:path>
            </a:pathLst>
          </a:custGeom>
          <a:noFill/>
          <a:ln w="12700">
            <a:solidFill>
              <a:schemeClr val="tx1"/>
            </a:solidFill>
            <a:headEnd type="oval"/>
            <a:tailEnd type="none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08" name="Rectangle 113"/>
          <xdr:cNvSpPr>
            <a:spLocks noChangeAspect="1" noChangeArrowheads="1"/>
          </xdr:cNvSpPr>
        </xdr:nvSpPr>
        <xdr:spPr bwMode="auto">
          <a:xfrm>
            <a:off x="7920813" y="24800694"/>
            <a:ext cx="686578" cy="275887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15</a:t>
            </a:r>
          </a:p>
        </xdr:txBody>
      </xdr:sp>
      <xdr:sp macro="" textlink="">
        <xdr:nvSpPr>
          <xdr:cNvPr id="209" name="Rectangle 116"/>
          <xdr:cNvSpPr>
            <a:spLocks noChangeAspect="1" noChangeArrowheads="1"/>
          </xdr:cNvSpPr>
        </xdr:nvSpPr>
        <xdr:spPr bwMode="auto">
          <a:xfrm>
            <a:off x="7944198" y="24269350"/>
            <a:ext cx="586004" cy="275887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7</a:t>
            </a:r>
          </a:p>
        </xdr:txBody>
      </xdr:sp>
      <xdr:sp macro="" textlink="">
        <xdr:nvSpPr>
          <xdr:cNvPr id="210" name="Rectangle 122"/>
          <xdr:cNvSpPr>
            <a:spLocks noChangeAspect="1" noChangeArrowheads="1"/>
          </xdr:cNvSpPr>
        </xdr:nvSpPr>
        <xdr:spPr bwMode="auto">
          <a:xfrm>
            <a:off x="7863829" y="23193857"/>
            <a:ext cx="686578" cy="275887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12</a:t>
            </a:r>
          </a:p>
        </xdr:txBody>
      </xdr:sp>
      <xdr:sp macro="" textlink="">
        <xdr:nvSpPr>
          <xdr:cNvPr id="211" name="Rectangle 179"/>
          <xdr:cNvSpPr>
            <a:spLocks noChangeAspect="1" noChangeArrowheads="1"/>
          </xdr:cNvSpPr>
        </xdr:nvSpPr>
        <xdr:spPr bwMode="auto">
          <a:xfrm>
            <a:off x="5935506" y="23180120"/>
            <a:ext cx="514667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1,30 m</a:t>
            </a:r>
          </a:p>
        </xdr:txBody>
      </xdr:sp>
      <xdr:sp macro="" textlink="">
        <xdr:nvSpPr>
          <xdr:cNvPr id="212" name="Rectangle 179"/>
          <xdr:cNvSpPr>
            <a:spLocks noChangeAspect="1" noChangeArrowheads="1"/>
          </xdr:cNvSpPr>
        </xdr:nvSpPr>
        <xdr:spPr bwMode="auto">
          <a:xfrm>
            <a:off x="5907015" y="24262015"/>
            <a:ext cx="514667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1,35 m</a:t>
            </a:r>
          </a:p>
        </xdr:txBody>
      </xdr:sp>
      <xdr:sp macro="" textlink="">
        <xdr:nvSpPr>
          <xdr:cNvPr id="213" name="Rectangle 179"/>
          <xdr:cNvSpPr>
            <a:spLocks noChangeAspect="1" noChangeArrowheads="1"/>
          </xdr:cNvSpPr>
        </xdr:nvSpPr>
        <xdr:spPr bwMode="auto">
          <a:xfrm>
            <a:off x="5905176" y="28384736"/>
            <a:ext cx="518343" cy="291866"/>
          </a:xfrm>
          <a:prstGeom prst="rect">
            <a:avLst/>
          </a:prstGeom>
          <a:noFill/>
          <a:ln w="6350">
            <a:noFill/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no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ysClr val="windowText" lastClr="000000"/>
                </a:solidFill>
                <a:latin typeface="Arial Unicode MS" panose="020B0604020202020204" pitchFamily="34" charset="-128"/>
                <a:ea typeface="Arial Unicode MS" panose="020B0604020202020204" pitchFamily="34" charset="-128"/>
                <a:cs typeface="Arial Unicode MS" panose="020B0604020202020204" pitchFamily="34" charset="-128"/>
              </a:rPr>
              <a:t>1,55 m</a:t>
            </a:r>
          </a:p>
        </xdr:txBody>
      </xdr:sp>
      <xdr:sp macro="" textlink="">
        <xdr:nvSpPr>
          <xdr:cNvPr id="214" name="Line 120"/>
          <xdr:cNvSpPr>
            <a:spLocks noChangeAspect="1" noChangeShapeType="1"/>
          </xdr:cNvSpPr>
        </xdr:nvSpPr>
        <xdr:spPr bwMode="auto">
          <a:xfrm flipH="1">
            <a:off x="7860255" y="28534587"/>
            <a:ext cx="535764" cy="0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 type="none"/>
            <a:tailEnd type="oval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5" name="Rectangle 119"/>
          <xdr:cNvSpPr>
            <a:spLocks noChangeAspect="1" noChangeArrowheads="1"/>
          </xdr:cNvSpPr>
        </xdr:nvSpPr>
        <xdr:spPr bwMode="auto">
          <a:xfrm>
            <a:off x="8119732" y="28392071"/>
            <a:ext cx="686578" cy="275887"/>
          </a:xfrm>
          <a:prstGeom prst="rect">
            <a:avLst/>
          </a:prstGeom>
          <a:solidFill>
            <a:srgbClr val="E7C157"/>
          </a:solidFill>
          <a:ln w="63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horzOverflow="clip" wrap="none" lIns="36000" tIns="36000" rIns="36000" bIns="36000" anchor="ctr" anchorCtr="0" upright="1">
            <a:spAutoFit/>
          </a:bodyPr>
          <a:lstStyle/>
          <a:p>
            <a:pPr algn="ctr" rtl="0">
              <a:defRPr sz="1000"/>
            </a:pPr>
            <a:r>
              <a:rPr lang="de-DE" sz="1400" b="0" i="0" u="none" strike="noStrike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Pos. 14</a:t>
            </a:r>
          </a:p>
        </xdr:txBody>
      </xdr:sp>
      <xdr:pic>
        <xdr:nvPicPr>
          <xdr:cNvPr id="216" name="Grafik 215"/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 contrast="-3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60924" y="21639911"/>
            <a:ext cx="661006" cy="1604020"/>
          </a:xfrm>
          <a:prstGeom prst="rect">
            <a:avLst/>
          </a:prstGeom>
        </xdr:spPr>
      </xdr:pic>
      <xdr:sp macro="" textlink="">
        <xdr:nvSpPr>
          <xdr:cNvPr id="217" name="AutoShape 110" descr="amerikanischer_nussbaum"/>
          <xdr:cNvSpPr>
            <a:spLocks noChangeAspect="1" noChangeArrowheads="1"/>
          </xdr:cNvSpPr>
        </xdr:nvSpPr>
        <xdr:spPr bwMode="auto">
          <a:xfrm>
            <a:off x="4526734" y="21447859"/>
            <a:ext cx="3179666" cy="214453"/>
          </a:xfrm>
          <a:prstGeom prst="roundRect">
            <a:avLst>
              <a:gd name="adj" fmla="val 16667"/>
            </a:avLst>
          </a:prstGeom>
          <a:blipFill dpi="0" rotWithShape="1">
            <a:blip xmlns:r="http://schemas.openxmlformats.org/officeDocument/2006/relationships" r:embed="rId6"/>
            <a:srcRect/>
            <a:stretch>
              <a:fillRect/>
            </a:stretch>
          </a:blipFill>
          <a:ln w="9525">
            <a:noFill/>
            <a:round/>
            <a:headEnd/>
            <a:tailEnd/>
          </a:ln>
        </xdr:spPr>
      </xdr:sp>
      <xdr:sp macro="" textlink="">
        <xdr:nvSpPr>
          <xdr:cNvPr id="218" name="Rechteck 217"/>
          <xdr:cNvSpPr/>
        </xdr:nvSpPr>
        <xdr:spPr>
          <a:xfrm rot="16500000">
            <a:off x="3884155" y="26398100"/>
            <a:ext cx="979196" cy="28999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pPr algn="l"/>
            <a:r>
              <a:rPr lang="de-DE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Rückenteil</a:t>
            </a:r>
          </a:p>
        </xdr:txBody>
      </xdr:sp>
      <xdr:pic>
        <xdr:nvPicPr>
          <xdr:cNvPr id="219" name="Grafik 218"/>
          <xdr:cNvPicPr>
            <a:picLocks noChangeAspect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lum bright="-2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89975" y="24527097"/>
            <a:ext cx="3585265" cy="3911464"/>
          </a:xfrm>
          <a:prstGeom prst="rect">
            <a:avLst/>
          </a:prstGeom>
        </xdr:spPr>
      </xdr:pic>
      <xdr:sp macro="" textlink="">
        <xdr:nvSpPr>
          <xdr:cNvPr id="220" name="Rechteck 219"/>
          <xdr:cNvSpPr/>
        </xdr:nvSpPr>
        <xdr:spPr>
          <a:xfrm rot="5233194">
            <a:off x="7378105" y="26363305"/>
            <a:ext cx="741442" cy="28999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pPr algn="l"/>
            <a:r>
              <a:rPr lang="de-DE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Fronteil</a:t>
            </a:r>
          </a:p>
        </xdr:txBody>
      </xdr:sp>
      <xdr:sp macro="" textlink="">
        <xdr:nvSpPr>
          <xdr:cNvPr id="221" name="Rechteck 220"/>
          <xdr:cNvSpPr/>
        </xdr:nvSpPr>
        <xdr:spPr>
          <a:xfrm rot="2779716">
            <a:off x="6340115" y="27125112"/>
            <a:ext cx="1050950" cy="28999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wrap="none" lIns="36000" tIns="36000" rIns="36000" bIns="36000" rtlCol="0" anchor="ctr" anchorCtr="0">
            <a:noAutofit/>
          </a:bodyPr>
          <a:lstStyle/>
          <a:p>
            <a:pPr algn="l"/>
            <a:r>
              <a:rPr lang="de-DE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B-Strebe</a:t>
            </a:r>
          </a:p>
        </xdr:txBody>
      </xdr:sp>
    </xdr:grpSp>
    <xdr:clientData/>
  </xdr:twoCellAnchor>
  <xdr:twoCellAnchor>
    <xdr:from>
      <xdr:col>3</xdr:col>
      <xdr:colOff>15238</xdr:colOff>
      <xdr:row>179</xdr:row>
      <xdr:rowOff>38100</xdr:rowOff>
    </xdr:from>
    <xdr:to>
      <xdr:col>3</xdr:col>
      <xdr:colOff>142331</xdr:colOff>
      <xdr:row>180</xdr:row>
      <xdr:rowOff>107017</xdr:rowOff>
    </xdr:to>
    <xdr:pic>
      <xdr:nvPicPr>
        <xdr:cNvPr id="222" name="Grafik 22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960000">
          <a:off x="4053838" y="38625780"/>
          <a:ext cx="127093" cy="228937"/>
        </a:xfrm>
        <a:prstGeom prst="rect">
          <a:avLst/>
        </a:prstGeom>
      </xdr:spPr>
    </xdr:pic>
    <xdr:clientData/>
  </xdr:twoCellAnchor>
  <xdr:oneCellAnchor>
    <xdr:from>
      <xdr:col>7</xdr:col>
      <xdr:colOff>31322</xdr:colOff>
      <xdr:row>107</xdr:row>
      <xdr:rowOff>79231</xdr:rowOff>
    </xdr:from>
    <xdr:ext cx="927874" cy="308665"/>
    <xdr:sp macro="" textlink="">
      <xdr:nvSpPr>
        <xdr:cNvPr id="223" name="Rechteck 222"/>
        <xdr:cNvSpPr/>
      </xdr:nvSpPr>
      <xdr:spPr>
        <a:xfrm rot="2697239">
          <a:off x="6546422" y="16904191"/>
          <a:ext cx="927874" cy="3086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0">
          <a:spAutoFit/>
        </a:bodyPr>
        <a:lstStyle/>
        <a:p>
          <a:pPr algn="l"/>
          <a:r>
            <a:rPr lang="de-DE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A-Strebe</a:t>
          </a:r>
        </a:p>
      </xdr:txBody>
    </xdr:sp>
    <xdr:clientData/>
  </xdr:oneCellAnchor>
  <xdr:oneCellAnchor>
    <xdr:from>
      <xdr:col>4</xdr:col>
      <xdr:colOff>96821</xdr:colOff>
      <xdr:row>170</xdr:row>
      <xdr:rowOff>63676</xdr:rowOff>
    </xdr:from>
    <xdr:ext cx="308665" cy="927874"/>
    <xdr:sp macro="" textlink="">
      <xdr:nvSpPr>
        <xdr:cNvPr id="224" name="Rechteck 223"/>
        <xdr:cNvSpPr/>
      </xdr:nvSpPr>
      <xdr:spPr>
        <a:xfrm rot="18614993">
          <a:off x="4831657" y="27104240"/>
          <a:ext cx="927874" cy="3086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36000" tIns="36000" rIns="36000" bIns="36000" rtlCol="0" anchor="ctr" anchorCtr="0">
          <a:spAutoFit/>
        </a:bodyPr>
        <a:lstStyle/>
        <a:p>
          <a:pPr algn="l"/>
          <a:r>
            <a:rPr lang="de-DE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C-Strebe</a:t>
          </a:r>
        </a:p>
      </xdr:txBody>
    </xdr:sp>
    <xdr:clientData/>
  </xdr:oneCellAnchor>
  <xdr:twoCellAnchor>
    <xdr:from>
      <xdr:col>3</xdr:col>
      <xdr:colOff>197941</xdr:colOff>
      <xdr:row>260</xdr:row>
      <xdr:rowOff>152404</xdr:rowOff>
    </xdr:from>
    <xdr:to>
      <xdr:col>8</xdr:col>
      <xdr:colOff>565924</xdr:colOff>
      <xdr:row>308</xdr:row>
      <xdr:rowOff>89735</xdr:rowOff>
    </xdr:to>
    <xdr:grpSp>
      <xdr:nvGrpSpPr>
        <xdr:cNvPr id="2" name="Gruppieren 1"/>
        <xdr:cNvGrpSpPr/>
      </xdr:nvGrpSpPr>
      <xdr:grpSpPr>
        <a:xfrm>
          <a:off x="4122241" y="41671879"/>
          <a:ext cx="4158933" cy="7709731"/>
          <a:chOff x="4122241" y="41671879"/>
          <a:chExt cx="4158933" cy="7709731"/>
        </a:xfrm>
      </xdr:grpSpPr>
      <xdr:sp macro="" textlink="">
        <xdr:nvSpPr>
          <xdr:cNvPr id="120" name="Rectangle 369"/>
          <xdr:cNvSpPr>
            <a:spLocks noChangeAspect="1" noChangeArrowheads="1"/>
          </xdr:cNvSpPr>
        </xdr:nvSpPr>
        <xdr:spPr bwMode="auto">
          <a:xfrm>
            <a:off x="4217542" y="48859557"/>
            <a:ext cx="3831018" cy="17379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1" name="Rectangle 370"/>
          <xdr:cNvSpPr>
            <a:spLocks noChangeAspect="1" noChangeArrowheads="1"/>
          </xdr:cNvSpPr>
        </xdr:nvSpPr>
        <xdr:spPr bwMode="auto">
          <a:xfrm>
            <a:off x="4209951" y="42010279"/>
            <a:ext cx="3831018" cy="20066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2" name="Rectangle 371"/>
          <xdr:cNvSpPr>
            <a:spLocks noChangeAspect="1" noChangeArrowheads="1"/>
          </xdr:cNvSpPr>
        </xdr:nvSpPr>
        <xdr:spPr bwMode="auto">
          <a:xfrm rot="21386350">
            <a:off x="7352702" y="42037147"/>
            <a:ext cx="144232" cy="6996200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3" name="Rectangle 372"/>
          <xdr:cNvSpPr>
            <a:spLocks noChangeAspect="1" noChangeArrowheads="1"/>
          </xdr:cNvSpPr>
        </xdr:nvSpPr>
        <xdr:spPr bwMode="auto">
          <a:xfrm rot="216790">
            <a:off x="4718561" y="42046331"/>
            <a:ext cx="129050" cy="697783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124" name="Rectangle 373"/>
          <xdr:cNvSpPr>
            <a:spLocks noChangeAspect="1" noChangeArrowheads="1"/>
          </xdr:cNvSpPr>
        </xdr:nvSpPr>
        <xdr:spPr bwMode="auto">
          <a:xfrm>
            <a:off x="6084974" y="42037147"/>
            <a:ext cx="121459" cy="702374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900"/>
              </a:lnSpc>
              <a:defRPr sz="1000"/>
            </a:pPr>
            <a:endParaRPr lang="de-DE" sz="1000" b="0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  <a:p>
            <a:pPr algn="l" rtl="0">
              <a:lnSpc>
                <a:spcPts val="900"/>
              </a:lnSpc>
              <a:defRPr sz="1000"/>
            </a:pPr>
            <a:endParaRPr lang="de-DE" sz="1000" b="0" i="0" u="none" strike="noStrike" baseline="0">
              <a:solidFill>
                <a:srgbClr val="000000"/>
              </a:solidFill>
              <a:latin typeface="+mn-lt"/>
              <a:cs typeface="Arial"/>
            </a:endParaRPr>
          </a:p>
        </xdr:txBody>
      </xdr:sp>
      <xdr:sp macro="" textlink="">
        <xdr:nvSpPr>
          <xdr:cNvPr id="126" name="Oval 375"/>
          <xdr:cNvSpPr>
            <a:spLocks noChangeArrowheads="1"/>
          </xdr:cNvSpPr>
        </xdr:nvSpPr>
        <xdr:spPr bwMode="auto">
          <a:xfrm>
            <a:off x="4575281" y="47954549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28" name="Oval 377"/>
          <xdr:cNvSpPr>
            <a:spLocks noChangeArrowheads="1"/>
          </xdr:cNvSpPr>
        </xdr:nvSpPr>
        <xdr:spPr bwMode="auto">
          <a:xfrm>
            <a:off x="4626391" y="46979577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30" name="Oval 379"/>
          <xdr:cNvSpPr>
            <a:spLocks noChangeArrowheads="1"/>
          </xdr:cNvSpPr>
        </xdr:nvSpPr>
        <xdr:spPr bwMode="auto">
          <a:xfrm>
            <a:off x="4691152" y="45953516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32" name="Oval 381"/>
          <xdr:cNvSpPr>
            <a:spLocks noChangeArrowheads="1"/>
          </xdr:cNvSpPr>
        </xdr:nvSpPr>
        <xdr:spPr bwMode="auto">
          <a:xfrm>
            <a:off x="4764107" y="44946754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34" name="Oval 383"/>
          <xdr:cNvSpPr>
            <a:spLocks noChangeArrowheads="1"/>
          </xdr:cNvSpPr>
        </xdr:nvSpPr>
        <xdr:spPr bwMode="auto">
          <a:xfrm>
            <a:off x="4822163" y="43927543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36" name="Oval 385"/>
          <xdr:cNvSpPr>
            <a:spLocks noChangeArrowheads="1"/>
          </xdr:cNvSpPr>
        </xdr:nvSpPr>
        <xdr:spPr bwMode="auto">
          <a:xfrm>
            <a:off x="4855201" y="43189408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137" name="Line 386"/>
          <xdr:cNvSpPr>
            <a:spLocks noChangeShapeType="1"/>
          </xdr:cNvSpPr>
        </xdr:nvSpPr>
        <xdr:spPr bwMode="auto">
          <a:xfrm>
            <a:off x="6153295" y="41707930"/>
            <a:ext cx="0" cy="7673678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8" name="Line 387"/>
          <xdr:cNvSpPr>
            <a:spLocks noChangeShapeType="1"/>
          </xdr:cNvSpPr>
        </xdr:nvSpPr>
        <xdr:spPr bwMode="auto">
          <a:xfrm>
            <a:off x="7656349" y="49042531"/>
            <a:ext cx="0" cy="339079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9" name="Line 388"/>
          <xdr:cNvSpPr>
            <a:spLocks noChangeShapeType="1"/>
          </xdr:cNvSpPr>
        </xdr:nvSpPr>
        <xdr:spPr bwMode="auto">
          <a:xfrm>
            <a:off x="4551554" y="49014984"/>
            <a:ext cx="0" cy="348261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389"/>
          <xdr:cNvSpPr>
            <a:spLocks noChangeShapeType="1"/>
          </xdr:cNvSpPr>
        </xdr:nvSpPr>
        <xdr:spPr bwMode="auto">
          <a:xfrm>
            <a:off x="4537637" y="49240243"/>
            <a:ext cx="1609331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1" name="Line 390"/>
          <xdr:cNvSpPr>
            <a:spLocks noChangeShapeType="1"/>
          </xdr:cNvSpPr>
        </xdr:nvSpPr>
        <xdr:spPr bwMode="auto">
          <a:xfrm>
            <a:off x="6153295" y="49242057"/>
            <a:ext cx="1503055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2" name="Line 391"/>
          <xdr:cNvSpPr>
            <a:spLocks noChangeShapeType="1"/>
          </xdr:cNvSpPr>
        </xdr:nvSpPr>
        <xdr:spPr bwMode="auto">
          <a:xfrm flipV="1">
            <a:off x="4877976" y="41671879"/>
            <a:ext cx="0" cy="338400"/>
          </a:xfrm>
          <a:prstGeom prst="line">
            <a:avLst/>
          </a:prstGeom>
          <a:noFill/>
          <a:ln w="19050">
            <a:solidFill>
              <a:sysClr val="windowText" lastClr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392"/>
          <xdr:cNvSpPr>
            <a:spLocks noChangeShapeType="1"/>
          </xdr:cNvSpPr>
        </xdr:nvSpPr>
        <xdr:spPr bwMode="auto">
          <a:xfrm flipV="1">
            <a:off x="7329928" y="41681062"/>
            <a:ext cx="0" cy="329217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4" name="Line 393"/>
          <xdr:cNvSpPr>
            <a:spLocks noChangeShapeType="1"/>
          </xdr:cNvSpPr>
        </xdr:nvSpPr>
        <xdr:spPr bwMode="auto">
          <a:xfrm>
            <a:off x="4870384" y="41827305"/>
            <a:ext cx="1282911" cy="0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5" name="Line 394"/>
          <xdr:cNvSpPr>
            <a:spLocks noChangeShapeType="1"/>
          </xdr:cNvSpPr>
        </xdr:nvSpPr>
        <xdr:spPr bwMode="auto">
          <a:xfrm>
            <a:off x="6153295" y="41827305"/>
            <a:ext cx="1176633" cy="0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395"/>
          <xdr:cNvSpPr>
            <a:spLocks noChangeShapeType="1"/>
          </xdr:cNvSpPr>
        </xdr:nvSpPr>
        <xdr:spPr bwMode="auto">
          <a:xfrm flipV="1">
            <a:off x="4285863" y="42010279"/>
            <a:ext cx="0" cy="7032252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7" name="Line 396"/>
          <xdr:cNvSpPr>
            <a:spLocks noChangeShapeType="1"/>
          </xdr:cNvSpPr>
        </xdr:nvSpPr>
        <xdr:spPr bwMode="auto">
          <a:xfrm>
            <a:off x="7591832" y="48034116"/>
            <a:ext cx="676872" cy="2399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" name="Line 397"/>
          <xdr:cNvSpPr>
            <a:spLocks noChangeShapeType="1"/>
          </xdr:cNvSpPr>
        </xdr:nvSpPr>
        <xdr:spPr bwMode="auto">
          <a:xfrm>
            <a:off x="7563833" y="47048864"/>
            <a:ext cx="633447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9" name="Line 398"/>
          <xdr:cNvSpPr>
            <a:spLocks noChangeShapeType="1"/>
          </xdr:cNvSpPr>
        </xdr:nvSpPr>
        <xdr:spPr bwMode="auto">
          <a:xfrm>
            <a:off x="7481182" y="46016770"/>
            <a:ext cx="739021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0" name="Line 399"/>
          <xdr:cNvSpPr>
            <a:spLocks noChangeShapeType="1"/>
          </xdr:cNvSpPr>
        </xdr:nvSpPr>
        <xdr:spPr bwMode="auto">
          <a:xfrm>
            <a:off x="7428045" y="45009283"/>
            <a:ext cx="809404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1" name="Line 400"/>
          <xdr:cNvSpPr>
            <a:spLocks noChangeShapeType="1"/>
          </xdr:cNvSpPr>
        </xdr:nvSpPr>
        <xdr:spPr bwMode="auto">
          <a:xfrm>
            <a:off x="7375049" y="43984110"/>
            <a:ext cx="844596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2" name="Line 401"/>
          <xdr:cNvSpPr>
            <a:spLocks noChangeShapeType="1"/>
          </xdr:cNvSpPr>
        </xdr:nvSpPr>
        <xdr:spPr bwMode="auto">
          <a:xfrm>
            <a:off x="7337092" y="43107441"/>
            <a:ext cx="879787" cy="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3" name="Line 402"/>
          <xdr:cNvSpPr>
            <a:spLocks noChangeShapeType="1"/>
          </xdr:cNvSpPr>
        </xdr:nvSpPr>
        <xdr:spPr bwMode="auto">
          <a:xfrm>
            <a:off x="7648757" y="49033348"/>
            <a:ext cx="619947" cy="0"/>
          </a:xfrm>
          <a:prstGeom prst="line">
            <a:avLst/>
          </a:prstGeom>
          <a:noFill/>
          <a:ln w="19050">
            <a:solidFill>
              <a:schemeClr val="tx1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Line 403"/>
          <xdr:cNvSpPr>
            <a:spLocks noChangeShapeType="1"/>
          </xdr:cNvSpPr>
        </xdr:nvSpPr>
        <xdr:spPr bwMode="auto">
          <a:xfrm flipV="1">
            <a:off x="8139655" y="48027332"/>
            <a:ext cx="0" cy="996833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5" name="Line 404"/>
          <xdr:cNvSpPr>
            <a:spLocks noChangeShapeType="1"/>
          </xdr:cNvSpPr>
        </xdr:nvSpPr>
        <xdr:spPr bwMode="auto">
          <a:xfrm flipV="1">
            <a:off x="8139655" y="47039681"/>
            <a:ext cx="0" cy="987650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6" name="Line 405"/>
          <xdr:cNvSpPr>
            <a:spLocks noChangeShapeType="1"/>
          </xdr:cNvSpPr>
        </xdr:nvSpPr>
        <xdr:spPr bwMode="auto">
          <a:xfrm flipV="1">
            <a:off x="8139655" y="46015300"/>
            <a:ext cx="0" cy="1033564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Line 406"/>
          <xdr:cNvSpPr>
            <a:spLocks noChangeShapeType="1"/>
          </xdr:cNvSpPr>
        </xdr:nvSpPr>
        <xdr:spPr bwMode="auto">
          <a:xfrm flipV="1">
            <a:off x="8139655" y="44982414"/>
            <a:ext cx="0" cy="1032886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8" name="Line 407"/>
          <xdr:cNvSpPr>
            <a:spLocks noChangeShapeType="1"/>
          </xdr:cNvSpPr>
        </xdr:nvSpPr>
        <xdr:spPr bwMode="auto">
          <a:xfrm flipV="1">
            <a:off x="8139655" y="43967215"/>
            <a:ext cx="0" cy="1015199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9" name="Line 408"/>
          <xdr:cNvSpPr>
            <a:spLocks noChangeShapeType="1"/>
          </xdr:cNvSpPr>
        </xdr:nvSpPr>
        <xdr:spPr bwMode="auto">
          <a:xfrm flipV="1">
            <a:off x="8139655" y="43098260"/>
            <a:ext cx="0" cy="878138"/>
          </a:xfrm>
          <a:prstGeom prst="line">
            <a:avLst/>
          </a:prstGeom>
          <a:noFill/>
          <a:ln w="15875">
            <a:solidFill>
              <a:schemeClr val="tx1"/>
            </a:solidFill>
            <a:round/>
            <a:headEnd type="triangle" w="med" len="lg"/>
            <a:tailEnd type="triangle" w="med" len="lg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0" name="Rectangle 409"/>
          <xdr:cNvSpPr>
            <a:spLocks noChangeArrowheads="1"/>
          </xdr:cNvSpPr>
        </xdr:nvSpPr>
        <xdr:spPr bwMode="auto">
          <a:xfrm>
            <a:off x="7992479" y="48193890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 cm</a:t>
            </a:r>
          </a:p>
        </xdr:txBody>
      </xdr:sp>
      <xdr:sp macro="" textlink="">
        <xdr:nvSpPr>
          <xdr:cNvPr id="161" name="Rectangle 410"/>
          <xdr:cNvSpPr>
            <a:spLocks noChangeArrowheads="1"/>
          </xdr:cNvSpPr>
        </xdr:nvSpPr>
        <xdr:spPr bwMode="auto">
          <a:xfrm>
            <a:off x="7992479" y="43257004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FF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18 cm</a:t>
            </a:r>
          </a:p>
        </xdr:txBody>
      </xdr:sp>
      <xdr:sp macro="" textlink="">
        <xdr:nvSpPr>
          <xdr:cNvPr id="162" name="Rectangle 411"/>
          <xdr:cNvSpPr>
            <a:spLocks noChangeArrowheads="1"/>
          </xdr:cNvSpPr>
        </xdr:nvSpPr>
        <xdr:spPr bwMode="auto">
          <a:xfrm>
            <a:off x="8002004" y="46228798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 cm</a:t>
            </a:r>
          </a:p>
        </xdr:txBody>
      </xdr:sp>
      <xdr:sp macro="" textlink="">
        <xdr:nvSpPr>
          <xdr:cNvPr id="163" name="Rectangle 412"/>
          <xdr:cNvSpPr>
            <a:spLocks noChangeArrowheads="1"/>
          </xdr:cNvSpPr>
        </xdr:nvSpPr>
        <xdr:spPr bwMode="auto">
          <a:xfrm>
            <a:off x="7992479" y="47254891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 cm</a:t>
            </a:r>
          </a:p>
        </xdr:txBody>
      </xdr:sp>
      <xdr:sp macro="" textlink="">
        <xdr:nvSpPr>
          <xdr:cNvPr id="164" name="Rectangle 413"/>
          <xdr:cNvSpPr>
            <a:spLocks noChangeArrowheads="1"/>
          </xdr:cNvSpPr>
        </xdr:nvSpPr>
        <xdr:spPr bwMode="auto">
          <a:xfrm>
            <a:off x="7992479" y="45194207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 cm</a:t>
            </a:r>
          </a:p>
        </xdr:txBody>
      </xdr:sp>
      <xdr:sp macro="" textlink="">
        <xdr:nvSpPr>
          <xdr:cNvPr id="165" name="Rectangle 414"/>
          <xdr:cNvSpPr>
            <a:spLocks noChangeArrowheads="1"/>
          </xdr:cNvSpPr>
        </xdr:nvSpPr>
        <xdr:spPr bwMode="auto">
          <a:xfrm>
            <a:off x="7992479" y="44180716"/>
            <a:ext cx="279170" cy="581753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36000" rIns="36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 cm</a:t>
            </a:r>
          </a:p>
        </xdr:txBody>
      </xdr:sp>
      <xdr:sp macro="" textlink="">
        <xdr:nvSpPr>
          <xdr:cNvPr id="166" name="Rectangle 415"/>
          <xdr:cNvSpPr>
            <a:spLocks noChangeArrowheads="1"/>
          </xdr:cNvSpPr>
        </xdr:nvSpPr>
        <xdr:spPr bwMode="auto">
          <a:xfrm>
            <a:off x="6577595" y="49101104"/>
            <a:ext cx="654456" cy="279170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none" lIns="72000" tIns="36000" rIns="72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50 cm</a:t>
            </a:r>
          </a:p>
        </xdr:txBody>
      </xdr:sp>
      <xdr:sp macro="" textlink="">
        <xdr:nvSpPr>
          <xdr:cNvPr id="167" name="Rectangle 416"/>
          <xdr:cNvSpPr>
            <a:spLocks noChangeArrowheads="1"/>
          </xdr:cNvSpPr>
        </xdr:nvSpPr>
        <xdr:spPr bwMode="auto">
          <a:xfrm>
            <a:off x="5044176" y="49094626"/>
            <a:ext cx="654456" cy="279170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none" lIns="72000" tIns="36000" rIns="72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50 cm</a:t>
            </a:r>
          </a:p>
        </xdr:txBody>
      </xdr:sp>
      <xdr:sp macro="" textlink="">
        <xdr:nvSpPr>
          <xdr:cNvPr id="168" name="Rectangle 417"/>
          <xdr:cNvSpPr>
            <a:spLocks noChangeArrowheads="1"/>
          </xdr:cNvSpPr>
        </xdr:nvSpPr>
        <xdr:spPr bwMode="auto">
          <a:xfrm>
            <a:off x="6507642" y="41688662"/>
            <a:ext cx="581808" cy="249739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none" lIns="72000" tIns="36000" rIns="72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2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 cm</a:t>
            </a:r>
          </a:p>
        </xdr:txBody>
      </xdr:sp>
      <xdr:sp macro="" textlink="">
        <xdr:nvSpPr>
          <xdr:cNvPr id="169" name="Rectangle 418"/>
          <xdr:cNvSpPr>
            <a:spLocks noChangeArrowheads="1"/>
          </xdr:cNvSpPr>
        </xdr:nvSpPr>
        <xdr:spPr bwMode="auto">
          <a:xfrm>
            <a:off x="5270278" y="41688662"/>
            <a:ext cx="581808" cy="249739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none" lIns="72000" tIns="36000" rIns="72000" bIns="36000" anchor="ctr" upright="1">
            <a:spAutoFit/>
          </a:bodyPr>
          <a:lstStyle/>
          <a:p>
            <a:pPr algn="ctr" rtl="0">
              <a:defRPr sz="1000"/>
            </a:pPr>
            <a:r>
              <a:rPr lang="de-DE" sz="12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 cm</a:t>
            </a:r>
          </a:p>
        </xdr:txBody>
      </xdr:sp>
      <xdr:sp macro="" textlink="">
        <xdr:nvSpPr>
          <xdr:cNvPr id="170" name="Rectangle 419"/>
          <xdr:cNvSpPr>
            <a:spLocks noChangeArrowheads="1"/>
          </xdr:cNvSpPr>
        </xdr:nvSpPr>
        <xdr:spPr bwMode="auto">
          <a:xfrm>
            <a:off x="4122241" y="45080390"/>
            <a:ext cx="279170" cy="754292"/>
          </a:xfrm>
          <a:prstGeom prst="rect">
            <a:avLst/>
          </a:prstGeom>
          <a:solidFill>
            <a:srgbClr val="E7C157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vert="vert270" wrap="none" lIns="36000" tIns="72000" rIns="36000" bIns="72000" anchor="ctr" upright="1">
            <a:spAutoFit/>
          </a:bodyPr>
          <a:lstStyle/>
          <a:p>
            <a:pPr algn="ctr" rtl="0">
              <a:defRPr sz="1000"/>
            </a:pPr>
            <a:r>
              <a:rPr lang="de-DE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210 cm</a:t>
            </a:r>
          </a:p>
        </xdr:txBody>
      </xdr:sp>
      <xdr:sp macro="" textlink="">
        <xdr:nvSpPr>
          <xdr:cNvPr id="227" name="Oval 374"/>
          <xdr:cNvSpPr>
            <a:spLocks noChangeArrowheads="1"/>
          </xdr:cNvSpPr>
        </xdr:nvSpPr>
        <xdr:spPr bwMode="auto">
          <a:xfrm>
            <a:off x="7517345" y="47972421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229" name="Oval 374"/>
          <xdr:cNvSpPr>
            <a:spLocks noChangeArrowheads="1"/>
          </xdr:cNvSpPr>
        </xdr:nvSpPr>
        <xdr:spPr bwMode="auto">
          <a:xfrm>
            <a:off x="7398163" y="45959640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231" name="Oval 374"/>
          <xdr:cNvSpPr>
            <a:spLocks noChangeArrowheads="1"/>
          </xdr:cNvSpPr>
        </xdr:nvSpPr>
        <xdr:spPr bwMode="auto">
          <a:xfrm>
            <a:off x="7338572" y="44957105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232" name="Oval 374"/>
          <xdr:cNvSpPr>
            <a:spLocks noChangeArrowheads="1"/>
          </xdr:cNvSpPr>
        </xdr:nvSpPr>
        <xdr:spPr bwMode="auto">
          <a:xfrm>
            <a:off x="7465202" y="46993022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234" name="Oval 374"/>
          <xdr:cNvSpPr>
            <a:spLocks noChangeArrowheads="1"/>
          </xdr:cNvSpPr>
        </xdr:nvSpPr>
        <xdr:spPr bwMode="auto">
          <a:xfrm>
            <a:off x="7219390" y="43052288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  <xdr:sp macro="" textlink="">
        <xdr:nvSpPr>
          <xdr:cNvPr id="235" name="Oval 374"/>
          <xdr:cNvSpPr>
            <a:spLocks noChangeArrowheads="1"/>
          </xdr:cNvSpPr>
        </xdr:nvSpPr>
        <xdr:spPr bwMode="auto">
          <a:xfrm>
            <a:off x="7278981" y="43939146"/>
            <a:ext cx="105574" cy="109301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19050">
            <a:solidFill>
              <a:srgbClr val="CC99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3223</xdr:colOff>
      <xdr:row>196</xdr:row>
      <xdr:rowOff>38100</xdr:rowOff>
    </xdr:from>
    <xdr:to>
      <xdr:col>8</xdr:col>
      <xdr:colOff>270560</xdr:colOff>
      <xdr:row>248</xdr:row>
      <xdr:rowOff>156556</xdr:rowOff>
    </xdr:to>
    <xdr:grpSp>
      <xdr:nvGrpSpPr>
        <xdr:cNvPr id="50" name="Gruppieren 49"/>
        <xdr:cNvGrpSpPr/>
      </xdr:nvGrpSpPr>
      <xdr:grpSpPr>
        <a:xfrm>
          <a:off x="3146473" y="31194375"/>
          <a:ext cx="4839337" cy="8538556"/>
          <a:chOff x="3221365" y="30929580"/>
          <a:chExt cx="4981020" cy="8439496"/>
        </a:xfrm>
      </xdr:grpSpPr>
      <xdr:pic>
        <xdr:nvPicPr>
          <xdr:cNvPr id="230" name="Grafik 229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3577594" y="36153090"/>
            <a:ext cx="4282440" cy="175259"/>
          </a:xfrm>
          <a:prstGeom prst="rect">
            <a:avLst/>
          </a:prstGeom>
        </xdr:spPr>
      </xdr:pic>
      <xdr:grpSp>
        <xdr:nvGrpSpPr>
          <xdr:cNvPr id="271" name="Gruppieren 270"/>
          <xdr:cNvGrpSpPr/>
        </xdr:nvGrpSpPr>
        <xdr:grpSpPr>
          <a:xfrm>
            <a:off x="3221365" y="30929580"/>
            <a:ext cx="4981020" cy="8439496"/>
            <a:chOff x="4349005" y="31431060"/>
            <a:chExt cx="3739558" cy="8439496"/>
          </a:xfrm>
        </xdr:grpSpPr>
        <xdr:sp macro="" textlink="">
          <xdr:nvSpPr>
            <xdr:cNvPr id="272" name="AutoShape 110" descr="amerikanischer_nussbaum"/>
            <xdr:cNvSpPr>
              <a:spLocks noChangeAspect="1" noChangeArrowheads="1"/>
            </xdr:cNvSpPr>
          </xdr:nvSpPr>
          <xdr:spPr bwMode="auto">
            <a:xfrm rot="5640000">
              <a:off x="4365248" y="32603095"/>
              <a:ext cx="1593862" cy="92514"/>
            </a:xfrm>
            <a:prstGeom prst="roundRect">
              <a:avLst>
                <a:gd name="adj" fmla="val 16667"/>
              </a:avLst>
            </a:prstGeom>
            <a:blipFill dpi="0" rotWithShape="1">
              <a:blip xmlns:r="http://schemas.openxmlformats.org/officeDocument/2006/relationships" r:embed="rId6"/>
              <a:srcRect/>
              <a:stretch>
                <a:fillRect/>
              </a:stretch>
            </a:blip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3" name="AutoShape 110" descr="amerikanischer_nussbaum"/>
            <xdr:cNvSpPr>
              <a:spLocks noChangeAspect="1" noChangeArrowheads="1"/>
            </xdr:cNvSpPr>
          </xdr:nvSpPr>
          <xdr:spPr bwMode="auto">
            <a:xfrm rot="5220000">
              <a:off x="6545600" y="32603094"/>
              <a:ext cx="1593862" cy="92514"/>
            </a:xfrm>
            <a:prstGeom prst="roundRect">
              <a:avLst>
                <a:gd name="adj" fmla="val 16667"/>
              </a:avLst>
            </a:prstGeom>
            <a:blipFill dpi="0" rotWithShape="1">
              <a:blip xmlns:r="http://schemas.openxmlformats.org/officeDocument/2006/relationships" r:embed="rId6"/>
              <a:srcRect/>
              <a:stretch>
                <a:fillRect/>
              </a:stretch>
            </a:blip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74" name="Rectangle 131" descr="20%"/>
            <xdr:cNvSpPr>
              <a:spLocks noChangeAspect="1" noChangeArrowheads="1"/>
            </xdr:cNvSpPr>
          </xdr:nvSpPr>
          <xdr:spPr bwMode="auto">
            <a:xfrm>
              <a:off x="5048258" y="32018848"/>
              <a:ext cx="2380577" cy="358459"/>
            </a:xfrm>
            <a:prstGeom prst="rect">
              <a:avLst/>
            </a:prstGeom>
            <a:blipFill>
              <a:blip xmlns:r="http://schemas.openxmlformats.org/officeDocument/2006/relationships" r:embed="rId8">
                <a:lum bright="10000"/>
              </a:blip>
              <a:stretch>
                <a:fillRect/>
              </a:stretch>
            </a:blipFill>
            <a:ln w="3175">
              <a:noFill/>
              <a:miter lim="800000"/>
              <a:headEnd/>
              <a:tailEnd/>
            </a:ln>
          </xdr:spPr>
        </xdr:sp>
        <xdr:sp macro="" textlink="">
          <xdr:nvSpPr>
            <xdr:cNvPr id="275" name="Rectangle 131" descr="20%"/>
            <xdr:cNvSpPr>
              <a:spLocks noChangeAspect="1" noChangeArrowheads="1"/>
            </xdr:cNvSpPr>
          </xdr:nvSpPr>
          <xdr:spPr bwMode="auto">
            <a:xfrm>
              <a:off x="5048258" y="32460521"/>
              <a:ext cx="2380577" cy="403266"/>
            </a:xfrm>
            <a:prstGeom prst="rect">
              <a:avLst/>
            </a:prstGeom>
            <a:blipFill>
              <a:blip xmlns:r="http://schemas.openxmlformats.org/officeDocument/2006/relationships" r:embed="rId8">
                <a:lum bright="10000"/>
              </a:blip>
              <a:stretch>
                <a:fillRect/>
              </a:stretch>
            </a:blipFill>
            <a:ln w="3175">
              <a:noFill/>
              <a:miter lim="800000"/>
              <a:headEnd/>
              <a:tailEnd/>
            </a:ln>
          </xdr:spPr>
        </xdr:sp>
        <xdr:sp macro="" textlink="">
          <xdr:nvSpPr>
            <xdr:cNvPr id="276" name="Rectangle 131" descr="20%"/>
            <xdr:cNvSpPr>
              <a:spLocks noChangeAspect="1" noChangeArrowheads="1"/>
            </xdr:cNvSpPr>
          </xdr:nvSpPr>
          <xdr:spPr bwMode="auto">
            <a:xfrm>
              <a:off x="5048258" y="32959803"/>
              <a:ext cx="2391623" cy="345657"/>
            </a:xfrm>
            <a:prstGeom prst="rect">
              <a:avLst/>
            </a:prstGeom>
            <a:blipFill>
              <a:blip xmlns:r="http://schemas.openxmlformats.org/officeDocument/2006/relationships" r:embed="rId8">
                <a:lum bright="10000"/>
              </a:blip>
              <a:stretch>
                <a:fillRect/>
              </a:stretch>
            </a:blipFill>
            <a:ln w="3175">
              <a:noFill/>
              <a:miter lim="800000"/>
              <a:headEnd/>
              <a:tailEnd/>
            </a:ln>
          </xdr:spPr>
        </xdr:sp>
        <xdr:grpSp>
          <xdr:nvGrpSpPr>
            <xdr:cNvPr id="277" name="Gruppieren 276"/>
            <xdr:cNvGrpSpPr/>
          </xdr:nvGrpSpPr>
          <xdr:grpSpPr>
            <a:xfrm>
              <a:off x="4996446" y="34377343"/>
              <a:ext cx="2491043" cy="401741"/>
              <a:chOff x="3765550" y="44284900"/>
              <a:chExt cx="2863849" cy="398537"/>
            </a:xfrm>
          </xdr:grpSpPr>
          <xdr:pic>
            <xdr:nvPicPr>
              <xdr:cNvPr id="302" name="Grafik 301"/>
              <xdr:cNvPicPr preferRelativeResize="0"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300000">
                <a:off x="3771900" y="44284900"/>
                <a:ext cx="127000" cy="227087"/>
              </a:xfrm>
              <a:prstGeom prst="rect">
                <a:avLst/>
              </a:prstGeom>
            </xdr:spPr>
          </xdr:pic>
          <xdr:pic>
            <xdr:nvPicPr>
              <xdr:cNvPr id="303" name="Grafik 302"/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21420000">
                <a:off x="6496049" y="44284900"/>
                <a:ext cx="126875" cy="227087"/>
              </a:xfrm>
              <a:prstGeom prst="rect">
                <a:avLst/>
              </a:prstGeom>
            </xdr:spPr>
          </xdr:pic>
          <xdr:pic>
            <xdr:nvPicPr>
              <xdr:cNvPr id="304" name="Grafik 303"/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21600000">
                <a:off x="5118100" y="44284900"/>
                <a:ext cx="126875" cy="227087"/>
              </a:xfrm>
              <a:prstGeom prst="rect">
                <a:avLst/>
              </a:prstGeom>
            </xdr:spPr>
          </xdr:pic>
          <xdr:pic>
            <xdr:nvPicPr>
              <xdr:cNvPr id="305" name="Grafik 304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765550" y="44456350"/>
                <a:ext cx="2863849" cy="227087"/>
              </a:xfrm>
              <a:prstGeom prst="rect">
                <a:avLst/>
              </a:prstGeom>
            </xdr:spPr>
          </xdr:pic>
        </xdr:grpSp>
        <xdr:sp macro="" textlink="">
          <xdr:nvSpPr>
            <xdr:cNvPr id="278" name="Rectangle 131" descr="20%"/>
            <xdr:cNvSpPr>
              <a:spLocks noChangeAspect="1" noChangeArrowheads="1"/>
            </xdr:cNvSpPr>
          </xdr:nvSpPr>
          <xdr:spPr bwMode="auto">
            <a:xfrm>
              <a:off x="4979877" y="33385180"/>
              <a:ext cx="2485521" cy="83215"/>
            </a:xfrm>
            <a:prstGeom prst="rect">
              <a:avLst/>
            </a:prstGeom>
            <a:blipFill>
              <a:blip xmlns:r="http://schemas.openxmlformats.org/officeDocument/2006/relationships" r:embed="rId8"/>
              <a:stretch>
                <a:fillRect/>
              </a:stretch>
            </a:blipFill>
            <a:ln w="3175">
              <a:noFill/>
              <a:miter lim="800000"/>
              <a:headEnd/>
              <a:tailEnd/>
            </a:ln>
          </xdr:spPr>
        </xdr:sp>
        <xdr:sp macro="" textlink="">
          <xdr:nvSpPr>
            <xdr:cNvPr id="279" name="Rectangle 131" descr="20%"/>
            <xdr:cNvSpPr>
              <a:spLocks noChangeAspect="1" noChangeArrowheads="1"/>
            </xdr:cNvSpPr>
          </xdr:nvSpPr>
          <xdr:spPr bwMode="auto">
            <a:xfrm>
              <a:off x="4974353" y="34319734"/>
              <a:ext cx="2529709" cy="76813"/>
            </a:xfrm>
            <a:prstGeom prst="rect">
              <a:avLst/>
            </a:prstGeom>
            <a:blipFill>
              <a:blip xmlns:r="http://schemas.openxmlformats.org/officeDocument/2006/relationships" r:embed="rId8"/>
              <a:stretch>
                <a:fillRect/>
              </a:stretch>
            </a:blipFill>
            <a:ln w="3175">
              <a:noFill/>
              <a:miter lim="800000"/>
              <a:headEnd/>
              <a:tailEnd/>
            </a:ln>
          </xdr:spPr>
        </xdr:sp>
        <xdr:grpSp>
          <xdr:nvGrpSpPr>
            <xdr:cNvPr id="280" name="Gruppieren 279"/>
            <xdr:cNvGrpSpPr/>
          </xdr:nvGrpSpPr>
          <xdr:grpSpPr>
            <a:xfrm>
              <a:off x="4755518" y="31431060"/>
              <a:ext cx="2877682" cy="8439496"/>
              <a:chOff x="3086228" y="41393865"/>
              <a:chExt cx="3911611" cy="8372186"/>
            </a:xfrm>
          </xdr:grpSpPr>
          <xdr:pic>
            <xdr:nvPicPr>
              <xdr:cNvPr id="295" name="Grafik 294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16440000">
                <a:off x="-640523" y="45454851"/>
                <a:ext cx="8369467" cy="252933"/>
              </a:xfrm>
              <a:prstGeom prst="rect">
                <a:avLst/>
              </a:prstGeom>
            </xdr:spPr>
          </xdr:pic>
          <xdr:pic>
            <xdr:nvPicPr>
              <xdr:cNvPr id="296" name="Grafik 295"/>
              <xdr:cNvPicPr>
                <a:picLocks noChangeAspect="1"/>
              </xdr:cNvPicPr>
            </xdr:nvPicPr>
            <xdr:blipFill>
              <a:blip xmlns:r="http://schemas.openxmlformats.org/officeDocument/2006/relationships" r:embed="rId1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 rot="16020000">
                <a:off x="2431712" y="45452132"/>
                <a:ext cx="8369467" cy="252933"/>
              </a:xfrm>
              <a:prstGeom prst="rect">
                <a:avLst/>
              </a:prstGeom>
            </xdr:spPr>
          </xdr:pic>
          <xdr:pic>
            <xdr:nvPicPr>
              <xdr:cNvPr id="297" name="Grafik 296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407206" y="45076865"/>
                <a:ext cx="3366828" cy="225889"/>
              </a:xfrm>
              <a:prstGeom prst="rect">
                <a:avLst/>
              </a:prstGeom>
            </xdr:spPr>
          </xdr:pic>
          <xdr:pic>
            <xdr:nvPicPr>
              <xdr:cNvPr id="298" name="Grafik 297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348129" y="45959515"/>
                <a:ext cx="3469463" cy="225889"/>
              </a:xfrm>
              <a:prstGeom prst="rect">
                <a:avLst/>
              </a:prstGeom>
            </xdr:spPr>
          </xdr:pic>
          <xdr:pic>
            <xdr:nvPicPr>
              <xdr:cNvPr id="299" name="Grafik 298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236387" y="46867565"/>
                <a:ext cx="3678865" cy="225889"/>
              </a:xfrm>
              <a:prstGeom prst="rect">
                <a:avLst/>
              </a:prstGeom>
            </xdr:spPr>
          </xdr:pic>
          <xdr:pic>
            <xdr:nvPicPr>
              <xdr:cNvPr id="300" name="Grafik 299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176323" y="47737515"/>
                <a:ext cx="3738927" cy="225889"/>
              </a:xfrm>
              <a:prstGeom prst="rect">
                <a:avLst/>
              </a:prstGeom>
            </xdr:spPr>
          </xdr:pic>
          <xdr:pic>
            <xdr:nvPicPr>
              <xdr:cNvPr id="301" name="Grafik 300"/>
              <xdr:cNvPicPr>
                <a:picLocks noChangeAspect="1"/>
              </xdr:cNvPicPr>
            </xdr:nvPicPr>
            <xdr:blipFill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086228" y="48594765"/>
                <a:ext cx="3911611" cy="225889"/>
              </a:xfrm>
              <a:prstGeom prst="rect">
                <a:avLst/>
              </a:prstGeom>
            </xdr:spPr>
          </xdr:pic>
        </xdr:grpSp>
        <xdr:pic>
          <xdr:nvPicPr>
            <xdr:cNvPr id="281" name="Grafik 280"/>
            <xdr:cNvPicPr preferRelativeResize="0">
              <a:picLocks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21420000">
              <a:off x="7321789" y="33461994"/>
              <a:ext cx="110359" cy="228913"/>
            </a:xfrm>
            <a:prstGeom prst="rect">
              <a:avLst/>
            </a:prstGeom>
          </xdr:spPr>
        </xdr:pic>
        <xdr:pic>
          <xdr:nvPicPr>
            <xdr:cNvPr id="282" name="Grafik 281"/>
            <xdr:cNvPicPr preferRelativeResize="0"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300000">
              <a:off x="5024062" y="33455592"/>
              <a:ext cx="110468" cy="228913"/>
            </a:xfrm>
            <a:prstGeom prst="rect">
              <a:avLst/>
            </a:prstGeom>
          </xdr:spPr>
        </xdr:pic>
        <xdr:pic>
          <xdr:nvPicPr>
            <xdr:cNvPr id="283" name="Grafik 282"/>
            <xdr:cNvPicPr preferRelativeResize="0">
              <a:picLocks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21420000">
              <a:off x="7218946" y="31570773"/>
              <a:ext cx="110359" cy="228913"/>
            </a:xfrm>
            <a:prstGeom prst="rect">
              <a:avLst/>
            </a:prstGeom>
          </xdr:spPr>
        </xdr:pic>
        <xdr:pic>
          <xdr:nvPicPr>
            <xdr:cNvPr id="284" name="Grafik 283"/>
            <xdr:cNvPicPr preferRelativeResize="0"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300000">
              <a:off x="5167111" y="31584794"/>
              <a:ext cx="110468" cy="228913"/>
            </a:xfrm>
            <a:prstGeom prst="rect">
              <a:avLst/>
            </a:prstGeom>
          </xdr:spPr>
        </xdr:pic>
        <xdr:sp macro="" textlink="">
          <xdr:nvSpPr>
            <xdr:cNvPr id="285" name="Line 123"/>
            <xdr:cNvSpPr>
              <a:spLocks noChangeAspect="1" noChangeShapeType="1"/>
            </xdr:cNvSpPr>
          </xdr:nvSpPr>
          <xdr:spPr bwMode="auto">
            <a:xfrm flipH="1">
              <a:off x="7434358" y="34464050"/>
              <a:ext cx="452593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/>
              <a:tailEnd type="oval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6" name="Line 123"/>
            <xdr:cNvSpPr>
              <a:spLocks noChangeAspect="1" noChangeShapeType="1"/>
            </xdr:cNvSpPr>
          </xdr:nvSpPr>
          <xdr:spPr bwMode="auto">
            <a:xfrm>
              <a:off x="4584294" y="34457649"/>
              <a:ext cx="452593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/>
              <a:tailEnd type="oval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87" name="Rectangle 122"/>
            <xdr:cNvSpPr>
              <a:spLocks noChangeAspect="1" noChangeArrowheads="1"/>
            </xdr:cNvSpPr>
          </xdr:nvSpPr>
          <xdr:spPr bwMode="auto">
            <a:xfrm>
              <a:off x="7601826" y="34312674"/>
              <a:ext cx="449495" cy="275931"/>
            </a:xfrm>
            <a:prstGeom prst="rect">
              <a:avLst/>
            </a:prstGeom>
            <a:solidFill>
              <a:srgbClr val="E7C157"/>
            </a:solidFill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horzOverflow="clip" wrap="none" lIns="36000" tIns="36000" rIns="36000" bIns="36000" anchor="ctr" upright="1">
              <a:spAutoFit/>
            </a:bodyPr>
            <a:lstStyle/>
            <a:p>
              <a:pPr algn="ctr" rtl="0">
                <a:defRPr sz="1000"/>
              </a:pPr>
              <a:r>
                <a:rPr lang="de-DE" sz="140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Pos. 7</a:t>
              </a:r>
            </a:p>
          </xdr:txBody>
        </xdr:sp>
        <xdr:sp macro="" textlink="">
          <xdr:nvSpPr>
            <xdr:cNvPr id="288" name="Rectangle 122"/>
            <xdr:cNvSpPr>
              <a:spLocks noChangeAspect="1" noChangeArrowheads="1"/>
            </xdr:cNvSpPr>
          </xdr:nvSpPr>
          <xdr:spPr bwMode="auto">
            <a:xfrm>
              <a:off x="4399392" y="34301091"/>
              <a:ext cx="449495" cy="275931"/>
            </a:xfrm>
            <a:prstGeom prst="rect">
              <a:avLst/>
            </a:prstGeom>
            <a:solidFill>
              <a:srgbClr val="E7C157"/>
            </a:solidFill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horzOverflow="clip" wrap="none" lIns="36000" tIns="36000" rIns="36000" bIns="36000" anchor="ctr" upright="1">
              <a:spAutoFit/>
            </a:bodyPr>
            <a:lstStyle/>
            <a:p>
              <a:pPr algn="ctr" rtl="0">
                <a:defRPr sz="1000"/>
              </a:pPr>
              <a:r>
                <a:rPr lang="de-DE" sz="140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Pos. 6</a:t>
              </a:r>
            </a:p>
          </xdr:txBody>
        </xdr:sp>
        <xdr:sp macro="" textlink="">
          <xdr:nvSpPr>
            <xdr:cNvPr id="289" name="Line 123"/>
            <xdr:cNvSpPr>
              <a:spLocks noChangeAspect="1" noChangeShapeType="1"/>
            </xdr:cNvSpPr>
          </xdr:nvSpPr>
          <xdr:spPr bwMode="auto">
            <a:xfrm rot="16200000" flipH="1">
              <a:off x="5962322" y="34201608"/>
              <a:ext cx="524510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/>
              <a:tailEnd type="oval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0" name="Rectangle 122"/>
            <xdr:cNvSpPr>
              <a:spLocks noChangeAspect="1" noChangeArrowheads="1"/>
            </xdr:cNvSpPr>
          </xdr:nvSpPr>
          <xdr:spPr bwMode="auto">
            <a:xfrm>
              <a:off x="5999278" y="33924647"/>
              <a:ext cx="449495" cy="275931"/>
            </a:xfrm>
            <a:prstGeom prst="rect">
              <a:avLst/>
            </a:prstGeom>
            <a:solidFill>
              <a:srgbClr val="E7C157"/>
            </a:solidFill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horzOverflow="clip" wrap="none" lIns="36000" tIns="36000" rIns="36000" bIns="36000" anchor="ctr" upright="1">
              <a:spAutoFit/>
            </a:bodyPr>
            <a:lstStyle/>
            <a:p>
              <a:pPr algn="ctr" rtl="0">
                <a:defRPr sz="1000"/>
              </a:pPr>
              <a:r>
                <a:rPr lang="de-DE" sz="140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Pos. 8</a:t>
              </a:r>
            </a:p>
          </xdr:txBody>
        </xdr:sp>
        <xdr:sp macro="" textlink="">
          <xdr:nvSpPr>
            <xdr:cNvPr id="291" name="Line 123"/>
            <xdr:cNvSpPr>
              <a:spLocks noChangeAspect="1" noChangeShapeType="1"/>
            </xdr:cNvSpPr>
          </xdr:nvSpPr>
          <xdr:spPr bwMode="auto">
            <a:xfrm flipH="1">
              <a:off x="7373601" y="33548699"/>
              <a:ext cx="452593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/>
              <a:tailEnd type="oval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2" name="Line 123"/>
            <xdr:cNvSpPr>
              <a:spLocks noChangeAspect="1" noChangeShapeType="1"/>
            </xdr:cNvSpPr>
          </xdr:nvSpPr>
          <xdr:spPr bwMode="auto">
            <a:xfrm>
              <a:off x="4634005" y="33542298"/>
              <a:ext cx="452593" cy="0"/>
            </a:xfrm>
            <a:prstGeom prst="line">
              <a:avLst/>
            </a:prstGeom>
            <a:noFill/>
            <a:ln w="1270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 type="none"/>
              <a:tailEnd type="oval" w="med" len="med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93" name="Rectangle 122"/>
            <xdr:cNvSpPr>
              <a:spLocks noChangeAspect="1" noChangeArrowheads="1"/>
            </xdr:cNvSpPr>
          </xdr:nvSpPr>
          <xdr:spPr bwMode="auto">
            <a:xfrm>
              <a:off x="7561921" y="33412563"/>
              <a:ext cx="526642" cy="275931"/>
            </a:xfrm>
            <a:prstGeom prst="rect">
              <a:avLst/>
            </a:prstGeom>
            <a:solidFill>
              <a:srgbClr val="E7C157"/>
            </a:solidFill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horzOverflow="clip" wrap="none" lIns="36000" tIns="36000" rIns="36000" bIns="36000" anchor="ctr" upright="1">
              <a:spAutoFit/>
            </a:bodyPr>
            <a:lstStyle/>
            <a:p>
              <a:pPr algn="ctr" rtl="0">
                <a:defRPr sz="1000"/>
              </a:pPr>
              <a:r>
                <a:rPr lang="de-DE" sz="140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Pos. 11</a:t>
              </a:r>
            </a:p>
          </xdr:txBody>
        </xdr:sp>
        <xdr:sp macro="" textlink="">
          <xdr:nvSpPr>
            <xdr:cNvPr id="294" name="Rectangle 122"/>
            <xdr:cNvSpPr>
              <a:spLocks noChangeAspect="1" noChangeArrowheads="1"/>
            </xdr:cNvSpPr>
          </xdr:nvSpPr>
          <xdr:spPr bwMode="auto">
            <a:xfrm>
              <a:off x="4349005" y="33399760"/>
              <a:ext cx="526642" cy="275931"/>
            </a:xfrm>
            <a:prstGeom prst="rect">
              <a:avLst/>
            </a:prstGeom>
            <a:solidFill>
              <a:srgbClr val="E7C157"/>
            </a:solidFill>
            <a:ln w="6350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horzOverflow="clip" wrap="none" lIns="36000" tIns="36000" rIns="36000" bIns="36000" anchor="ctr" upright="1">
              <a:spAutoFit/>
            </a:bodyPr>
            <a:lstStyle/>
            <a:p>
              <a:pPr algn="ctr" rtl="0">
                <a:defRPr sz="1000"/>
              </a:pPr>
              <a:r>
                <a:rPr lang="de-DE" sz="1400" b="0" i="0" u="none" strike="noStrike" baseline="0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Pos. 12</a:t>
              </a:r>
            </a:p>
          </xdr:txBody>
        </xdr:sp>
      </xdr:grpSp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P430"/>
  <sheetViews>
    <sheetView showGridLines="0" showRowColHeaders="0" tabSelected="1" zoomScale="125" zoomScaleNormal="125" zoomScaleSheetLayoutView="100" workbookViewId="0">
      <selection activeCell="M64" sqref="M64"/>
    </sheetView>
  </sheetViews>
  <sheetFormatPr baseColWidth="10" defaultColWidth="11.42578125" defaultRowHeight="15" x14ac:dyDescent="0.2"/>
  <cols>
    <col min="1" max="1" width="38.42578125" style="14" customWidth="1"/>
    <col min="2" max="2" width="8.7109375" style="15" customWidth="1"/>
    <col min="3" max="3" width="12.7109375" style="46" customWidth="1"/>
    <col min="4" max="4" width="14.7109375" style="14" customWidth="1"/>
    <col min="5" max="5" width="12.7109375" style="14" customWidth="1"/>
    <col min="6" max="6" width="14.7109375" style="14" customWidth="1"/>
    <col min="7" max="7" width="6.7109375" style="47" hidden="1" customWidth="1"/>
    <col min="8" max="8" width="18.7109375" style="22" customWidth="1"/>
    <col min="9" max="9" width="15.7109375" style="14" customWidth="1"/>
    <col min="10" max="10" width="21.28515625" style="14" hidden="1" customWidth="1"/>
    <col min="11" max="11" width="11.42578125" style="14" hidden="1" customWidth="1"/>
    <col min="12" max="13" width="11.42578125" style="14"/>
    <col min="14" max="14" width="10.7109375" style="14" customWidth="1"/>
    <col min="15" max="15" width="6.7109375" style="14" customWidth="1"/>
    <col min="16" max="16" width="7.28515625" style="21" customWidth="1"/>
    <col min="17" max="16384" width="11.42578125" style="14"/>
  </cols>
  <sheetData>
    <row r="2" spans="1:16" ht="28.15" customHeight="1" x14ac:dyDescent="0.2">
      <c r="C2" s="111" t="s">
        <v>29</v>
      </c>
      <c r="D2" s="112"/>
      <c r="E2" s="112"/>
      <c r="F2" s="16"/>
      <c r="G2" s="17"/>
      <c r="H2" s="18">
        <f>I28</f>
        <v>1</v>
      </c>
      <c r="I2" s="19">
        <f>K28</f>
        <v>58.771900000000002</v>
      </c>
      <c r="J2" s="20"/>
      <c r="N2" s="21"/>
      <c r="O2" s="21"/>
    </row>
    <row r="3" spans="1:16" s="22" customFormat="1" ht="18" customHeight="1" x14ac:dyDescent="0.2">
      <c r="B3" s="15"/>
      <c r="C3" s="51" t="s">
        <v>0</v>
      </c>
      <c r="D3" s="114" t="s">
        <v>1</v>
      </c>
      <c r="E3" s="114"/>
      <c r="F3" s="114"/>
      <c r="G3" s="52" t="s">
        <v>2</v>
      </c>
      <c r="H3" s="53" t="s">
        <v>3</v>
      </c>
      <c r="I3" s="54" t="s">
        <v>4</v>
      </c>
      <c r="J3" s="23" t="s">
        <v>17</v>
      </c>
      <c r="K3" s="23" t="s">
        <v>19</v>
      </c>
      <c r="P3" s="24"/>
    </row>
    <row r="4" spans="1:16" ht="18" customHeight="1" x14ac:dyDescent="0.2">
      <c r="A4" s="25"/>
      <c r="B4" s="26"/>
      <c r="C4" s="63">
        <v>1</v>
      </c>
      <c r="D4" s="113" t="s">
        <v>35</v>
      </c>
      <c r="E4" s="113"/>
      <c r="F4" s="113"/>
      <c r="G4" s="64">
        <v>1</v>
      </c>
      <c r="H4" s="65">
        <v>1.04</v>
      </c>
      <c r="I4" s="66">
        <f>H4*I28</f>
        <v>1.04</v>
      </c>
      <c r="J4" s="27">
        <v>0.85</v>
      </c>
      <c r="K4" s="28">
        <f>I4*J4</f>
        <v>0.88400000000000001</v>
      </c>
    </row>
    <row r="5" spans="1:16" ht="18" customHeight="1" x14ac:dyDescent="0.2">
      <c r="A5" s="25"/>
      <c r="B5" s="26"/>
      <c r="C5" s="63">
        <v>2</v>
      </c>
      <c r="D5" s="113" t="s">
        <v>5</v>
      </c>
      <c r="E5" s="113"/>
      <c r="F5" s="113"/>
      <c r="G5" s="64">
        <v>1</v>
      </c>
      <c r="H5" s="65">
        <v>1.06</v>
      </c>
      <c r="I5" s="66">
        <f>H5*I28</f>
        <v>1.06</v>
      </c>
      <c r="J5" s="27">
        <f>J4</f>
        <v>0.85</v>
      </c>
      <c r="K5" s="28">
        <f t="shared" ref="K5:K18" si="0">I5*J5</f>
        <v>0.90100000000000002</v>
      </c>
    </row>
    <row r="6" spans="1:16" ht="18" customHeight="1" x14ac:dyDescent="0.2">
      <c r="A6" s="25"/>
      <c r="B6" s="26"/>
      <c r="C6" s="63">
        <v>3</v>
      </c>
      <c r="D6" s="113" t="s">
        <v>5</v>
      </c>
      <c r="E6" s="113"/>
      <c r="F6" s="113"/>
      <c r="G6" s="64">
        <v>1</v>
      </c>
      <c r="H6" s="65">
        <v>1.08</v>
      </c>
      <c r="I6" s="66">
        <f>H6*I28</f>
        <v>1.08</v>
      </c>
      <c r="J6" s="27">
        <f>J4</f>
        <v>0.85</v>
      </c>
      <c r="K6" s="28">
        <f t="shared" si="0"/>
        <v>0.91800000000000004</v>
      </c>
    </row>
    <row r="7" spans="1:16" ht="18" customHeight="1" x14ac:dyDescent="0.2">
      <c r="A7" s="25"/>
      <c r="B7" s="26"/>
      <c r="C7" s="63">
        <v>4</v>
      </c>
      <c r="D7" s="113" t="s">
        <v>5</v>
      </c>
      <c r="E7" s="113"/>
      <c r="F7" s="113"/>
      <c r="G7" s="64">
        <v>1</v>
      </c>
      <c r="H7" s="65">
        <v>1.1200000000000001</v>
      </c>
      <c r="I7" s="66">
        <f>H7*I28</f>
        <v>1.1200000000000001</v>
      </c>
      <c r="J7" s="27">
        <f>J4</f>
        <v>0.85</v>
      </c>
      <c r="K7" s="28">
        <f t="shared" si="0"/>
        <v>0.95200000000000007</v>
      </c>
    </row>
    <row r="8" spans="1:16" ht="18" customHeight="1" thickBot="1" x14ac:dyDescent="0.25">
      <c r="A8" s="25"/>
      <c r="B8" s="26"/>
      <c r="C8" s="67">
        <v>5</v>
      </c>
      <c r="D8" s="106" t="s">
        <v>36</v>
      </c>
      <c r="E8" s="106"/>
      <c r="F8" s="106"/>
      <c r="G8" s="68">
        <v>1</v>
      </c>
      <c r="H8" s="69">
        <v>1.1399999999999999</v>
      </c>
      <c r="I8" s="70">
        <f>H8*I28</f>
        <v>1.1399999999999999</v>
      </c>
      <c r="J8" s="27">
        <f>J4</f>
        <v>0.85</v>
      </c>
      <c r="K8" s="28">
        <f t="shared" si="0"/>
        <v>0.96899999999999986</v>
      </c>
    </row>
    <row r="9" spans="1:16" ht="18" customHeight="1" x14ac:dyDescent="0.2">
      <c r="A9" s="25"/>
      <c r="B9" s="26"/>
      <c r="C9" s="71">
        <v>6</v>
      </c>
      <c r="D9" s="115" t="s">
        <v>37</v>
      </c>
      <c r="E9" s="115"/>
      <c r="F9" s="115"/>
      <c r="G9" s="72">
        <v>2</v>
      </c>
      <c r="H9" s="73">
        <v>1.35</v>
      </c>
      <c r="I9" s="74">
        <f>H9*I28</f>
        <v>1.35</v>
      </c>
      <c r="J9" s="27">
        <f>J4</f>
        <v>0.85</v>
      </c>
      <c r="K9" s="28">
        <f t="shared" si="0"/>
        <v>1.1475</v>
      </c>
    </row>
    <row r="10" spans="1:16" ht="18" customHeight="1" x14ac:dyDescent="0.2">
      <c r="A10" s="25"/>
      <c r="B10" s="26"/>
      <c r="C10" s="63">
        <v>7</v>
      </c>
      <c r="D10" s="113" t="s">
        <v>38</v>
      </c>
      <c r="E10" s="113"/>
      <c r="F10" s="113"/>
      <c r="G10" s="64">
        <v>2</v>
      </c>
      <c r="H10" s="65">
        <v>1.35</v>
      </c>
      <c r="I10" s="66">
        <f>H10*I28</f>
        <v>1.35</v>
      </c>
      <c r="J10" s="27">
        <f>J4</f>
        <v>0.85</v>
      </c>
      <c r="K10" s="28">
        <f t="shared" si="0"/>
        <v>1.1475</v>
      </c>
    </row>
    <row r="11" spans="1:16" ht="18" customHeight="1" thickBot="1" x14ac:dyDescent="0.25">
      <c r="A11" s="25"/>
      <c r="B11" s="26"/>
      <c r="C11" s="67">
        <v>8</v>
      </c>
      <c r="D11" s="106" t="s">
        <v>39</v>
      </c>
      <c r="E11" s="106"/>
      <c r="F11" s="106"/>
      <c r="G11" s="68"/>
      <c r="H11" s="69">
        <v>1.35</v>
      </c>
      <c r="I11" s="70">
        <f>H11*I28</f>
        <v>1.35</v>
      </c>
      <c r="J11" s="27">
        <f>J4</f>
        <v>0.85</v>
      </c>
      <c r="K11" s="28">
        <f t="shared" si="0"/>
        <v>1.1475</v>
      </c>
    </row>
    <row r="12" spans="1:16" ht="18" customHeight="1" x14ac:dyDescent="0.2">
      <c r="A12" s="25"/>
      <c r="B12" s="26"/>
      <c r="C12" s="71">
        <v>9</v>
      </c>
      <c r="D12" s="115" t="s">
        <v>40</v>
      </c>
      <c r="E12" s="115"/>
      <c r="F12" s="115"/>
      <c r="G12" s="72">
        <v>1</v>
      </c>
      <c r="H12" s="73">
        <v>1.1399999999999999</v>
      </c>
      <c r="I12" s="74">
        <f>H12*I28</f>
        <v>1.1399999999999999</v>
      </c>
      <c r="J12" s="27">
        <f>J4</f>
        <v>0.85</v>
      </c>
      <c r="K12" s="28">
        <f t="shared" si="0"/>
        <v>0.96899999999999986</v>
      </c>
    </row>
    <row r="13" spans="1:16" ht="18" customHeight="1" thickBot="1" x14ac:dyDescent="0.25">
      <c r="A13" s="25"/>
      <c r="B13" s="26"/>
      <c r="C13" s="67">
        <v>10</v>
      </c>
      <c r="D13" s="106" t="s">
        <v>41</v>
      </c>
      <c r="E13" s="106"/>
      <c r="F13" s="106"/>
      <c r="G13" s="68">
        <v>1</v>
      </c>
      <c r="H13" s="69">
        <v>1.1000000000000001</v>
      </c>
      <c r="I13" s="70">
        <f>H13*I28</f>
        <v>1.1000000000000001</v>
      </c>
      <c r="J13" s="27">
        <f>J4</f>
        <v>0.85</v>
      </c>
      <c r="K13" s="28">
        <f t="shared" si="0"/>
        <v>0.93500000000000005</v>
      </c>
    </row>
    <row r="14" spans="1:16" ht="18" customHeight="1" x14ac:dyDescent="0.2">
      <c r="A14" s="25"/>
      <c r="B14" s="26"/>
      <c r="C14" s="71">
        <v>11</v>
      </c>
      <c r="D14" s="115" t="s">
        <v>42</v>
      </c>
      <c r="E14" s="115"/>
      <c r="F14" s="115"/>
      <c r="G14" s="72">
        <v>2</v>
      </c>
      <c r="H14" s="73">
        <v>1.3</v>
      </c>
      <c r="I14" s="74">
        <f>H14*I28</f>
        <v>1.3</v>
      </c>
      <c r="J14" s="27">
        <f>J4</f>
        <v>0.85</v>
      </c>
      <c r="K14" s="28">
        <f t="shared" si="0"/>
        <v>1.105</v>
      </c>
    </row>
    <row r="15" spans="1:16" ht="18" customHeight="1" thickBot="1" x14ac:dyDescent="0.25">
      <c r="A15" s="25"/>
      <c r="B15" s="26"/>
      <c r="C15" s="67">
        <v>12</v>
      </c>
      <c r="D15" s="106" t="s">
        <v>43</v>
      </c>
      <c r="E15" s="106"/>
      <c r="F15" s="106"/>
      <c r="G15" s="75"/>
      <c r="H15" s="69">
        <v>1.3</v>
      </c>
      <c r="I15" s="70">
        <f>H15*I28</f>
        <v>1.3</v>
      </c>
      <c r="J15" s="27">
        <f>J4</f>
        <v>0.85</v>
      </c>
      <c r="K15" s="28">
        <f t="shared" si="0"/>
        <v>1.105</v>
      </c>
    </row>
    <row r="16" spans="1:16" ht="18" customHeight="1" x14ac:dyDescent="0.2">
      <c r="A16" s="25"/>
      <c r="B16" s="26"/>
      <c r="C16" s="71">
        <v>13</v>
      </c>
      <c r="D16" s="115" t="s">
        <v>44</v>
      </c>
      <c r="E16" s="115"/>
      <c r="F16" s="115"/>
      <c r="G16" s="72">
        <v>2</v>
      </c>
      <c r="H16" s="73">
        <v>1.55</v>
      </c>
      <c r="I16" s="74">
        <f>H16*I28</f>
        <v>1.55</v>
      </c>
      <c r="J16" s="27">
        <f>J4</f>
        <v>0.85</v>
      </c>
      <c r="K16" s="28">
        <f t="shared" si="0"/>
        <v>1.3174999999999999</v>
      </c>
    </row>
    <row r="17" spans="1:11" ht="18" customHeight="1" thickBot="1" x14ac:dyDescent="0.25">
      <c r="A17" s="25"/>
      <c r="B17" s="26"/>
      <c r="C17" s="67">
        <v>14</v>
      </c>
      <c r="D17" s="106" t="s">
        <v>45</v>
      </c>
      <c r="E17" s="106"/>
      <c r="F17" s="106"/>
      <c r="G17" s="68"/>
      <c r="H17" s="69">
        <v>1.55</v>
      </c>
      <c r="I17" s="70">
        <f>H17*I28</f>
        <v>1.55</v>
      </c>
      <c r="J17" s="27">
        <f>J4</f>
        <v>0.85</v>
      </c>
      <c r="K17" s="28">
        <f t="shared" si="0"/>
        <v>1.3174999999999999</v>
      </c>
    </row>
    <row r="18" spans="1:11" ht="18" customHeight="1" thickBot="1" x14ac:dyDescent="0.25">
      <c r="A18" s="25"/>
      <c r="B18" s="26"/>
      <c r="C18" s="76">
        <v>15</v>
      </c>
      <c r="D18" s="107" t="s">
        <v>6</v>
      </c>
      <c r="E18" s="107"/>
      <c r="F18" s="107"/>
      <c r="G18" s="77"/>
      <c r="H18" s="78">
        <v>1</v>
      </c>
      <c r="I18" s="79">
        <f>H18*I28</f>
        <v>1</v>
      </c>
      <c r="J18" s="27">
        <f>J4</f>
        <v>0.85</v>
      </c>
      <c r="K18" s="28">
        <f t="shared" si="0"/>
        <v>0.85</v>
      </c>
    </row>
    <row r="19" spans="1:11" ht="18" customHeight="1" x14ac:dyDescent="0.2">
      <c r="A19" s="25"/>
      <c r="B19" s="26"/>
      <c r="C19" s="80" t="s">
        <v>21</v>
      </c>
      <c r="D19" s="108" t="s">
        <v>24</v>
      </c>
      <c r="E19" s="108"/>
      <c r="F19" s="108"/>
      <c r="G19" s="81"/>
      <c r="H19" s="82">
        <v>2.2000000000000002</v>
      </c>
      <c r="I19" s="83">
        <f>H19*I28</f>
        <v>2.2000000000000002</v>
      </c>
      <c r="J19" s="27">
        <f t="shared" ref="J19:J21" si="1">J5</f>
        <v>0.85</v>
      </c>
      <c r="K19" s="28">
        <f t="shared" ref="K19:K21" si="2">I19*J19</f>
        <v>1.87</v>
      </c>
    </row>
    <row r="20" spans="1:11" ht="18" customHeight="1" x14ac:dyDescent="0.2">
      <c r="A20" s="25"/>
      <c r="B20" s="26"/>
      <c r="C20" s="80" t="s">
        <v>22</v>
      </c>
      <c r="D20" s="108" t="s">
        <v>24</v>
      </c>
      <c r="E20" s="108"/>
      <c r="F20" s="108"/>
      <c r="G20" s="81"/>
      <c r="H20" s="82">
        <v>2.2000000000000002</v>
      </c>
      <c r="I20" s="83">
        <f>H20*I28</f>
        <v>2.2000000000000002</v>
      </c>
      <c r="J20" s="27">
        <f t="shared" si="1"/>
        <v>0.85</v>
      </c>
      <c r="K20" s="28">
        <f t="shared" si="2"/>
        <v>1.87</v>
      </c>
    </row>
    <row r="21" spans="1:11" ht="18" customHeight="1" x14ac:dyDescent="0.2">
      <c r="A21" s="25"/>
      <c r="B21" s="26"/>
      <c r="C21" s="80" t="s">
        <v>23</v>
      </c>
      <c r="D21" s="108" t="s">
        <v>24</v>
      </c>
      <c r="E21" s="108"/>
      <c r="F21" s="108"/>
      <c r="G21" s="81"/>
      <c r="H21" s="82">
        <v>2.2000000000000002</v>
      </c>
      <c r="I21" s="83">
        <f>H21*I28</f>
        <v>2.2000000000000002</v>
      </c>
      <c r="J21" s="27">
        <f t="shared" si="1"/>
        <v>0.85</v>
      </c>
      <c r="K21" s="28">
        <f t="shared" si="2"/>
        <v>1.87</v>
      </c>
    </row>
    <row r="22" spans="1:11" s="21" customFormat="1" ht="24.95" customHeight="1" x14ac:dyDescent="0.2">
      <c r="B22" s="29"/>
      <c r="C22" s="109" t="s">
        <v>30</v>
      </c>
      <c r="D22" s="110"/>
      <c r="E22" s="110"/>
      <c r="F22" s="110"/>
      <c r="G22" s="84"/>
      <c r="H22" s="85">
        <f>I28</f>
        <v>1</v>
      </c>
      <c r="I22" s="86">
        <f>SUM(I4:I21)</f>
        <v>25.03</v>
      </c>
      <c r="J22" s="30">
        <f>I28</f>
        <v>1</v>
      </c>
      <c r="K22" s="31">
        <f>I22*J4</f>
        <v>21.275500000000001</v>
      </c>
    </row>
    <row r="23" spans="1:11" ht="18" customHeight="1" x14ac:dyDescent="0.2">
      <c r="C23" s="87">
        <v>16</v>
      </c>
      <c r="D23" s="120" t="s">
        <v>7</v>
      </c>
      <c r="E23" s="120"/>
      <c r="F23" s="120"/>
      <c r="G23" s="88">
        <v>1</v>
      </c>
      <c r="H23" s="89">
        <v>3</v>
      </c>
      <c r="I23" s="90">
        <f>H23*I28</f>
        <v>3</v>
      </c>
      <c r="J23" s="32">
        <v>1.2</v>
      </c>
      <c r="K23" s="28">
        <f>I23*J23</f>
        <v>3.5999999999999996</v>
      </c>
    </row>
    <row r="24" spans="1:11" ht="18" customHeight="1" x14ac:dyDescent="0.2">
      <c r="C24" s="63">
        <v>17</v>
      </c>
      <c r="D24" s="113" t="s">
        <v>7</v>
      </c>
      <c r="E24" s="113"/>
      <c r="F24" s="113"/>
      <c r="G24" s="64">
        <v>1</v>
      </c>
      <c r="H24" s="91">
        <v>3</v>
      </c>
      <c r="I24" s="66">
        <f>H24*I28</f>
        <v>3</v>
      </c>
      <c r="J24" s="32">
        <f>J23</f>
        <v>1.2</v>
      </c>
      <c r="K24" s="28">
        <f>I24*J23</f>
        <v>3.5999999999999996</v>
      </c>
    </row>
    <row r="25" spans="1:11" ht="18" customHeight="1" x14ac:dyDescent="0.2">
      <c r="C25" s="63">
        <v>18</v>
      </c>
      <c r="D25" s="113" t="s">
        <v>8</v>
      </c>
      <c r="E25" s="113"/>
      <c r="F25" s="113"/>
      <c r="G25" s="64">
        <v>1</v>
      </c>
      <c r="H25" s="91">
        <v>3</v>
      </c>
      <c r="I25" s="66">
        <f>H25*I28</f>
        <v>3</v>
      </c>
      <c r="J25" s="32">
        <f>J23</f>
        <v>1.2</v>
      </c>
      <c r="K25" s="28">
        <f>I25*J23</f>
        <v>3.5999999999999996</v>
      </c>
    </row>
    <row r="26" spans="1:11" ht="18" customHeight="1" x14ac:dyDescent="0.2">
      <c r="C26" s="92">
        <v>19</v>
      </c>
      <c r="D26" s="121" t="s">
        <v>8</v>
      </c>
      <c r="E26" s="121"/>
      <c r="F26" s="121"/>
      <c r="G26" s="93">
        <v>1</v>
      </c>
      <c r="H26" s="94">
        <v>3</v>
      </c>
      <c r="I26" s="95">
        <f>H26*I28</f>
        <v>3</v>
      </c>
      <c r="J26" s="32">
        <f>J23</f>
        <v>1.2</v>
      </c>
      <c r="K26" s="28">
        <f>I26*J23</f>
        <v>3.5999999999999996</v>
      </c>
    </row>
    <row r="27" spans="1:11" s="33" customFormat="1" ht="24.95" customHeight="1" x14ac:dyDescent="0.2">
      <c r="B27" s="34"/>
      <c r="C27" s="122" t="s">
        <v>20</v>
      </c>
      <c r="D27" s="123"/>
      <c r="E27" s="123"/>
      <c r="F27" s="123"/>
      <c r="G27" s="96"/>
      <c r="H27" s="85">
        <f>I28</f>
        <v>1</v>
      </c>
      <c r="I27" s="86">
        <f>SUM(I23:I26)</f>
        <v>12</v>
      </c>
      <c r="J27" s="30">
        <f>I28</f>
        <v>1</v>
      </c>
      <c r="K27" s="31">
        <f>I27*J23</f>
        <v>14.399999999999999</v>
      </c>
    </row>
    <row r="28" spans="1:11" s="21" customFormat="1" ht="19.899999999999999" customHeight="1" x14ac:dyDescent="0.25">
      <c r="B28" s="35"/>
      <c r="C28" s="128" t="s">
        <v>16</v>
      </c>
      <c r="D28" s="129"/>
      <c r="E28" s="129"/>
      <c r="F28" s="129"/>
      <c r="G28" s="36"/>
      <c r="H28" s="132"/>
      <c r="I28" s="134">
        <v>1</v>
      </c>
      <c r="J28" s="126">
        <f>I28</f>
        <v>1</v>
      </c>
      <c r="K28" s="124">
        <f>K22+K27+I46</f>
        <v>58.771900000000002</v>
      </c>
    </row>
    <row r="29" spans="1:11" s="21" customFormat="1" ht="19.899999999999999" customHeight="1" x14ac:dyDescent="0.25">
      <c r="B29" s="35"/>
      <c r="C29" s="130"/>
      <c r="D29" s="131"/>
      <c r="E29" s="131"/>
      <c r="F29" s="131"/>
      <c r="G29" s="37"/>
      <c r="H29" s="133"/>
      <c r="I29" s="135"/>
      <c r="J29" s="127"/>
      <c r="K29" s="125"/>
    </row>
    <row r="30" spans="1:11" ht="18" customHeight="1" x14ac:dyDescent="0.2">
      <c r="C30" s="97" t="s">
        <v>0</v>
      </c>
      <c r="D30" s="136" t="s">
        <v>9</v>
      </c>
      <c r="E30" s="136"/>
      <c r="F30" s="55"/>
      <c r="G30" s="56"/>
      <c r="H30" s="57" t="s">
        <v>10</v>
      </c>
      <c r="I30" s="58" t="s">
        <v>18</v>
      </c>
      <c r="J30" s="38"/>
    </row>
    <row r="31" spans="1:11" ht="18" customHeight="1" x14ac:dyDescent="0.2">
      <c r="C31" s="97">
        <v>10</v>
      </c>
      <c r="D31" s="105">
        <f>COUNTIF(H4:H21,"1,10")</f>
        <v>1</v>
      </c>
      <c r="E31" s="105"/>
      <c r="F31" s="55"/>
      <c r="G31" s="59"/>
      <c r="H31" s="100">
        <v>1.1000000000000001</v>
      </c>
      <c r="I31" s="101">
        <f>I28*D31</f>
        <v>1</v>
      </c>
      <c r="J31" s="39"/>
    </row>
    <row r="32" spans="1:11" ht="18" customHeight="1" x14ac:dyDescent="0.2">
      <c r="C32" s="97">
        <v>1</v>
      </c>
      <c r="D32" s="105">
        <f>COUNTIF(H4:H21,"1,04")</f>
        <v>1</v>
      </c>
      <c r="E32" s="105"/>
      <c r="F32" s="55"/>
      <c r="G32" s="59"/>
      <c r="H32" s="100">
        <v>1.04</v>
      </c>
      <c r="I32" s="101">
        <f>I28*D32</f>
        <v>1</v>
      </c>
      <c r="J32" s="40"/>
    </row>
    <row r="33" spans="3:10" ht="18" customHeight="1" x14ac:dyDescent="0.2">
      <c r="C33" s="97">
        <v>2</v>
      </c>
      <c r="D33" s="105">
        <f>COUNTIF(H4:H21,"1,06")</f>
        <v>1</v>
      </c>
      <c r="E33" s="105"/>
      <c r="F33" s="55"/>
      <c r="G33" s="59"/>
      <c r="H33" s="100">
        <v>1.06</v>
      </c>
      <c r="I33" s="101">
        <f>I28*D33</f>
        <v>1</v>
      </c>
      <c r="J33" s="40"/>
    </row>
    <row r="34" spans="3:10" ht="18" customHeight="1" x14ac:dyDescent="0.2">
      <c r="C34" s="97">
        <v>3</v>
      </c>
      <c r="D34" s="105">
        <f>COUNTIF(H4:H21,"1,08")</f>
        <v>1</v>
      </c>
      <c r="E34" s="105"/>
      <c r="F34" s="55"/>
      <c r="G34" s="60"/>
      <c r="H34" s="100">
        <v>1.08</v>
      </c>
      <c r="I34" s="101">
        <f>I28*D34</f>
        <v>1</v>
      </c>
      <c r="J34" s="40"/>
    </row>
    <row r="35" spans="3:10" ht="18" customHeight="1" x14ac:dyDescent="0.2">
      <c r="C35" s="97">
        <v>4</v>
      </c>
      <c r="D35" s="105">
        <f>COUNTIF(H4:H21,"1,12")</f>
        <v>1</v>
      </c>
      <c r="E35" s="105"/>
      <c r="F35" s="55"/>
      <c r="G35" s="60"/>
      <c r="H35" s="100">
        <v>1.1200000000000001</v>
      </c>
      <c r="I35" s="101">
        <f>I28*D35</f>
        <v>1</v>
      </c>
      <c r="J35" s="40"/>
    </row>
    <row r="36" spans="3:10" ht="18" customHeight="1" x14ac:dyDescent="0.2">
      <c r="C36" s="98" t="s">
        <v>15</v>
      </c>
      <c r="D36" s="105">
        <f>COUNTIF(H4:H21,"1,14")</f>
        <v>2</v>
      </c>
      <c r="E36" s="105"/>
      <c r="F36" s="55"/>
      <c r="G36" s="61"/>
      <c r="H36" s="100">
        <v>1.1399999999999999</v>
      </c>
      <c r="I36" s="101">
        <f>I28*D36</f>
        <v>2</v>
      </c>
      <c r="J36" s="40"/>
    </row>
    <row r="37" spans="3:10" ht="18" customHeight="1" x14ac:dyDescent="0.2">
      <c r="C37" s="98" t="s">
        <v>11</v>
      </c>
      <c r="D37" s="105">
        <f>COUNTIF(H4:H21,"1,35")</f>
        <v>3</v>
      </c>
      <c r="E37" s="105"/>
      <c r="F37" s="55"/>
      <c r="G37" s="56"/>
      <c r="H37" s="100">
        <v>1.35</v>
      </c>
      <c r="I37" s="101">
        <f>I28*D37</f>
        <v>3</v>
      </c>
      <c r="J37" s="40"/>
    </row>
    <row r="38" spans="3:10" ht="18" customHeight="1" x14ac:dyDescent="0.2">
      <c r="C38" s="97">
        <v>15</v>
      </c>
      <c r="D38" s="105">
        <f>COUNTIF(H4:H21,"1,00")</f>
        <v>1</v>
      </c>
      <c r="E38" s="105"/>
      <c r="F38" s="55"/>
      <c r="G38" s="56"/>
      <c r="H38" s="100">
        <v>1</v>
      </c>
      <c r="I38" s="101">
        <f>I28*D38</f>
        <v>1</v>
      </c>
      <c r="J38" s="40"/>
    </row>
    <row r="39" spans="3:10" ht="18" customHeight="1" x14ac:dyDescent="0.2">
      <c r="C39" s="98" t="s">
        <v>14</v>
      </c>
      <c r="D39" s="105">
        <f>COUNTIF(H4:H21,"1,55")</f>
        <v>2</v>
      </c>
      <c r="E39" s="105"/>
      <c r="F39" s="55"/>
      <c r="G39" s="56"/>
      <c r="H39" s="100">
        <v>1.55</v>
      </c>
      <c r="I39" s="101">
        <f>I28*D39</f>
        <v>2</v>
      </c>
      <c r="J39" s="40"/>
    </row>
    <row r="40" spans="3:10" ht="18" customHeight="1" x14ac:dyDescent="0.2">
      <c r="C40" s="98" t="s">
        <v>13</v>
      </c>
      <c r="D40" s="105">
        <f>COUNTIF(H5:H21,"1,30")</f>
        <v>2</v>
      </c>
      <c r="E40" s="105"/>
      <c r="F40" s="55"/>
      <c r="G40" s="56"/>
      <c r="H40" s="100">
        <v>1.3</v>
      </c>
      <c r="I40" s="101">
        <f>I28*D40</f>
        <v>2</v>
      </c>
      <c r="J40" s="40"/>
    </row>
    <row r="41" spans="3:10" ht="18" customHeight="1" x14ac:dyDescent="0.2">
      <c r="C41" s="99" t="s">
        <v>25</v>
      </c>
      <c r="D41" s="118">
        <f>COUNTIF(H4:H21,"2,20")</f>
        <v>3</v>
      </c>
      <c r="E41" s="118"/>
      <c r="F41" s="62"/>
      <c r="G41" s="56"/>
      <c r="H41" s="102">
        <v>2.2000000000000002</v>
      </c>
      <c r="I41" s="103">
        <f>I28*D41</f>
        <v>3</v>
      </c>
      <c r="J41" s="40"/>
    </row>
    <row r="42" spans="3:10" ht="18" customHeight="1" x14ac:dyDescent="0.2">
      <c r="C42" s="99" t="s">
        <v>12</v>
      </c>
      <c r="D42" s="119">
        <f>COUNTIF(H23:H26,"3,00")</f>
        <v>4</v>
      </c>
      <c r="E42" s="119"/>
      <c r="F42" s="62"/>
      <c r="G42" s="56"/>
      <c r="H42" s="102">
        <v>3</v>
      </c>
      <c r="I42" s="104">
        <f>I28*D42</f>
        <v>4</v>
      </c>
      <c r="J42" s="40"/>
    </row>
    <row r="43" spans="3:10" ht="18" hidden="1" customHeight="1" x14ac:dyDescent="0.2">
      <c r="C43" s="41">
        <v>78</v>
      </c>
      <c r="D43" s="117" t="s">
        <v>26</v>
      </c>
      <c r="E43" s="117"/>
      <c r="F43" s="35">
        <v>2.1999999999999999E-2</v>
      </c>
      <c r="G43" s="42"/>
      <c r="H43" s="43">
        <f>C43*F43</f>
        <v>1.716</v>
      </c>
      <c r="I43" s="44">
        <f>I28*H43</f>
        <v>1.716</v>
      </c>
      <c r="J43" s="21"/>
    </row>
    <row r="44" spans="3:10" ht="18" hidden="1" customHeight="1" x14ac:dyDescent="0.2">
      <c r="C44" s="41">
        <v>84</v>
      </c>
      <c r="D44" s="116" t="s">
        <v>27</v>
      </c>
      <c r="E44" s="116"/>
      <c r="F44" s="35">
        <v>2.1999999999999999E-2</v>
      </c>
      <c r="G44" s="42"/>
      <c r="H44" s="43">
        <f>C44*F44</f>
        <v>1.8479999999999999</v>
      </c>
      <c r="I44" s="44">
        <f>I28*H44</f>
        <v>1.8479999999999999</v>
      </c>
      <c r="J44" s="21"/>
    </row>
    <row r="45" spans="3:10" ht="18" hidden="1" customHeight="1" x14ac:dyDescent="0.2">
      <c r="C45" s="45">
        <v>2.46</v>
      </c>
      <c r="D45" s="116" t="s">
        <v>28</v>
      </c>
      <c r="E45" s="116"/>
      <c r="F45" s="35">
        <v>7.94</v>
      </c>
      <c r="G45" s="42"/>
      <c r="H45" s="43">
        <f>C45*F45</f>
        <v>19.532399999999999</v>
      </c>
      <c r="I45" s="44">
        <f>I28*H45</f>
        <v>19.532399999999999</v>
      </c>
      <c r="J45" s="21"/>
    </row>
    <row r="46" spans="3:10" ht="12.75" hidden="1" customHeight="1" x14ac:dyDescent="0.2">
      <c r="D46" s="21"/>
      <c r="E46" s="21"/>
      <c r="F46" s="21"/>
      <c r="G46" s="42"/>
      <c r="H46" s="35"/>
      <c r="I46" s="43">
        <f>SUM(I43:I45)</f>
        <v>23.096399999999999</v>
      </c>
      <c r="J46" s="21"/>
    </row>
    <row r="47" spans="3:10" ht="12.75" customHeight="1" x14ac:dyDescent="0.2">
      <c r="D47" s="21"/>
      <c r="E47" s="21"/>
      <c r="F47" s="21"/>
      <c r="G47" s="42"/>
      <c r="H47" s="24"/>
      <c r="I47" s="21"/>
      <c r="J47" s="21"/>
    </row>
    <row r="48" spans="3:10" ht="12.75" customHeight="1" x14ac:dyDescent="0.2">
      <c r="D48" s="21"/>
      <c r="E48" s="21"/>
      <c r="F48" s="21"/>
      <c r="G48" s="42"/>
      <c r="H48" s="24"/>
      <c r="I48" s="21"/>
      <c r="J48" s="21"/>
    </row>
    <row r="49" spans="4:10" ht="12.75" customHeight="1" x14ac:dyDescent="0.2">
      <c r="D49" s="21"/>
      <c r="E49" s="21"/>
      <c r="F49" s="21"/>
      <c r="G49" s="42"/>
      <c r="H49" s="24"/>
      <c r="I49" s="21"/>
      <c r="J49" s="21"/>
    </row>
    <row r="50" spans="4:10" ht="12.75" customHeight="1" x14ac:dyDescent="0.2">
      <c r="D50" s="21"/>
      <c r="E50" s="21"/>
      <c r="F50" s="21"/>
      <c r="G50" s="42"/>
      <c r="H50" s="24"/>
      <c r="I50" s="21"/>
      <c r="J50" s="21"/>
    </row>
    <row r="51" spans="4:10" ht="12.75" customHeight="1" x14ac:dyDescent="0.2">
      <c r="D51" s="21"/>
      <c r="E51" s="21"/>
      <c r="F51" s="21"/>
      <c r="G51" s="42"/>
      <c r="H51" s="24"/>
      <c r="I51" s="21"/>
      <c r="J51" s="21"/>
    </row>
    <row r="52" spans="4:10" ht="12.75" customHeight="1" x14ac:dyDescent="0.2">
      <c r="D52" s="21"/>
      <c r="E52" s="21"/>
      <c r="F52" s="21"/>
      <c r="G52" s="42"/>
      <c r="H52" s="24"/>
      <c r="I52" s="21"/>
      <c r="J52" s="21"/>
    </row>
    <row r="53" spans="4:10" ht="12.75" customHeight="1" x14ac:dyDescent="0.2">
      <c r="D53" s="21"/>
      <c r="E53" s="21"/>
      <c r="F53" s="21"/>
      <c r="G53" s="42"/>
      <c r="H53" s="24"/>
      <c r="I53" s="21"/>
      <c r="J53" s="21"/>
    </row>
    <row r="54" spans="4:10" ht="12.75" customHeight="1" x14ac:dyDescent="0.2">
      <c r="D54" s="21"/>
      <c r="E54" s="21"/>
      <c r="F54" s="21"/>
      <c r="G54" s="42"/>
      <c r="H54" s="24"/>
      <c r="I54" s="21"/>
      <c r="J54" s="21"/>
    </row>
    <row r="55" spans="4:10" ht="12.75" customHeight="1" x14ac:dyDescent="0.2">
      <c r="D55" s="21"/>
      <c r="E55" s="21"/>
      <c r="F55" s="21"/>
      <c r="G55" s="42"/>
      <c r="H55" s="24"/>
      <c r="I55" s="21"/>
      <c r="J55" s="21"/>
    </row>
    <row r="56" spans="4:10" ht="12.75" customHeight="1" x14ac:dyDescent="0.2">
      <c r="D56" s="21"/>
      <c r="E56" s="21"/>
      <c r="F56" s="21"/>
      <c r="G56" s="42"/>
      <c r="H56" s="24"/>
      <c r="I56" s="21"/>
      <c r="J56" s="21"/>
    </row>
    <row r="57" spans="4:10" ht="12.75" customHeight="1" x14ac:dyDescent="0.2">
      <c r="D57" s="21"/>
      <c r="E57" s="21"/>
      <c r="F57" s="21"/>
      <c r="G57" s="42"/>
      <c r="H57" s="24"/>
      <c r="I57" s="21"/>
      <c r="J57" s="21"/>
    </row>
    <row r="58" spans="4:10" ht="12.75" customHeight="1" x14ac:dyDescent="0.2">
      <c r="D58" s="21"/>
      <c r="E58" s="21"/>
      <c r="F58" s="21"/>
      <c r="G58" s="42"/>
      <c r="H58" s="24"/>
      <c r="I58" s="21"/>
      <c r="J58" s="21"/>
    </row>
    <row r="59" spans="4:10" ht="12.75" customHeight="1" x14ac:dyDescent="0.2">
      <c r="D59" s="21"/>
      <c r="E59" s="21"/>
      <c r="F59" s="21"/>
      <c r="G59" s="42"/>
      <c r="H59" s="24"/>
      <c r="I59" s="21"/>
      <c r="J59" s="21"/>
    </row>
    <row r="60" spans="4:10" ht="12.75" customHeight="1" x14ac:dyDescent="0.2">
      <c r="D60" s="21"/>
      <c r="E60" s="21"/>
      <c r="F60" s="21"/>
      <c r="G60" s="42"/>
      <c r="H60" s="24"/>
      <c r="I60" s="21"/>
      <c r="J60" s="21"/>
    </row>
    <row r="61" spans="4:10" ht="12.75" customHeight="1" x14ac:dyDescent="0.2">
      <c r="D61" s="21"/>
      <c r="E61" s="21"/>
      <c r="F61" s="21"/>
      <c r="G61" s="42"/>
      <c r="H61" s="24"/>
      <c r="I61" s="21"/>
      <c r="J61" s="21"/>
    </row>
    <row r="62" spans="4:10" ht="12.75" customHeight="1" x14ac:dyDescent="0.2">
      <c r="D62" s="21"/>
      <c r="E62" s="21"/>
      <c r="F62" s="21"/>
      <c r="G62" s="42"/>
      <c r="H62" s="24"/>
      <c r="I62" s="21"/>
      <c r="J62" s="21"/>
    </row>
    <row r="63" spans="4:10" ht="12.75" customHeight="1" x14ac:dyDescent="0.2">
      <c r="D63" s="21"/>
      <c r="E63" s="21"/>
      <c r="F63" s="21"/>
      <c r="G63" s="42"/>
      <c r="H63" s="24"/>
      <c r="I63" s="21"/>
      <c r="J63" s="21"/>
    </row>
    <row r="64" spans="4:10" ht="12.75" customHeight="1" x14ac:dyDescent="0.2">
      <c r="D64" s="21"/>
      <c r="E64" s="21"/>
      <c r="F64" s="21"/>
      <c r="G64" s="42"/>
      <c r="H64" s="24"/>
      <c r="I64" s="21"/>
      <c r="J64" s="21"/>
    </row>
    <row r="65" spans="4:10" ht="12.75" customHeight="1" x14ac:dyDescent="0.2">
      <c r="D65" s="21"/>
      <c r="E65" s="21"/>
      <c r="F65" s="21"/>
      <c r="G65" s="42"/>
      <c r="H65" s="24"/>
      <c r="I65" s="21"/>
      <c r="J65" s="21"/>
    </row>
    <row r="66" spans="4:10" ht="12.75" customHeight="1" x14ac:dyDescent="0.2">
      <c r="D66" s="21"/>
      <c r="E66" s="21"/>
      <c r="F66" s="21"/>
      <c r="G66" s="42"/>
      <c r="H66" s="24"/>
      <c r="I66" s="21"/>
      <c r="J66" s="21"/>
    </row>
    <row r="67" spans="4:10" ht="12.75" customHeight="1" x14ac:dyDescent="0.2">
      <c r="D67" s="21"/>
      <c r="E67" s="21"/>
      <c r="F67" s="21"/>
      <c r="G67" s="42"/>
      <c r="H67" s="24"/>
      <c r="I67" s="21"/>
      <c r="J67" s="21"/>
    </row>
    <row r="68" spans="4:10" ht="12.75" customHeight="1" x14ac:dyDescent="0.2">
      <c r="D68" s="21"/>
      <c r="E68" s="21"/>
      <c r="F68" s="21"/>
      <c r="G68" s="42"/>
      <c r="H68" s="24"/>
      <c r="I68" s="21"/>
      <c r="J68" s="21"/>
    </row>
    <row r="69" spans="4:10" ht="12.75" customHeight="1" x14ac:dyDescent="0.2">
      <c r="D69" s="21"/>
      <c r="E69" s="21"/>
      <c r="F69" s="21"/>
      <c r="G69" s="42"/>
      <c r="H69" s="24"/>
      <c r="I69" s="21"/>
      <c r="J69" s="21"/>
    </row>
    <row r="70" spans="4:10" ht="12.75" customHeight="1" x14ac:dyDescent="0.2">
      <c r="D70" s="21"/>
      <c r="E70" s="21"/>
      <c r="F70" s="21"/>
      <c r="G70" s="42"/>
      <c r="H70" s="24"/>
      <c r="I70" s="21"/>
      <c r="J70" s="21"/>
    </row>
    <row r="71" spans="4:10" ht="12.75" customHeight="1" x14ac:dyDescent="0.2">
      <c r="D71" s="21"/>
      <c r="E71" s="21"/>
      <c r="F71" s="21"/>
      <c r="G71" s="42"/>
      <c r="H71" s="24"/>
      <c r="I71" s="21"/>
      <c r="J71" s="21"/>
    </row>
    <row r="72" spans="4:10" ht="12.75" customHeight="1" x14ac:dyDescent="0.2">
      <c r="D72" s="21"/>
      <c r="E72" s="21"/>
      <c r="F72" s="21"/>
      <c r="G72" s="42"/>
      <c r="H72" s="24"/>
      <c r="I72" s="21"/>
      <c r="J72" s="21"/>
    </row>
    <row r="73" spans="4:10" ht="12.75" customHeight="1" x14ac:dyDescent="0.2">
      <c r="D73" s="21"/>
      <c r="E73" s="21"/>
      <c r="F73" s="21"/>
      <c r="G73" s="42"/>
      <c r="H73" s="24"/>
      <c r="I73" s="21"/>
      <c r="J73" s="21"/>
    </row>
    <row r="74" spans="4:10" ht="12.75" customHeight="1" x14ac:dyDescent="0.2">
      <c r="D74" s="21"/>
      <c r="E74" s="21"/>
      <c r="F74" s="21"/>
      <c r="G74" s="42"/>
      <c r="H74" s="24"/>
      <c r="I74" s="21"/>
      <c r="J74" s="21"/>
    </row>
    <row r="75" spans="4:10" ht="12.75" customHeight="1" x14ac:dyDescent="0.2">
      <c r="D75" s="21"/>
      <c r="E75" s="21"/>
      <c r="F75" s="21"/>
      <c r="G75" s="42"/>
      <c r="H75" s="24"/>
      <c r="I75" s="21"/>
      <c r="J75" s="21"/>
    </row>
    <row r="76" spans="4:10" ht="12.75" customHeight="1" x14ac:dyDescent="0.2">
      <c r="D76" s="21"/>
      <c r="E76" s="21"/>
      <c r="F76" s="21"/>
      <c r="G76" s="42"/>
      <c r="H76" s="24"/>
      <c r="I76" s="21"/>
      <c r="J76" s="21"/>
    </row>
    <row r="77" spans="4:10" ht="12.75" customHeight="1" x14ac:dyDescent="0.2">
      <c r="D77" s="21"/>
      <c r="E77" s="21"/>
      <c r="F77" s="21"/>
      <c r="G77" s="42"/>
      <c r="H77" s="24"/>
      <c r="I77" s="21"/>
      <c r="J77" s="21"/>
    </row>
    <row r="78" spans="4:10" ht="12.75" customHeight="1" x14ac:dyDescent="0.2">
      <c r="D78" s="21"/>
      <c r="E78" s="21"/>
      <c r="F78" s="21"/>
      <c r="G78" s="42"/>
      <c r="H78" s="24"/>
      <c r="I78" s="21"/>
      <c r="J78" s="21"/>
    </row>
    <row r="79" spans="4:10" ht="12.75" customHeight="1" x14ac:dyDescent="0.2">
      <c r="D79" s="21"/>
      <c r="E79" s="21"/>
      <c r="F79" s="21"/>
      <c r="G79" s="42"/>
      <c r="H79" s="24"/>
      <c r="I79" s="21"/>
      <c r="J79" s="21"/>
    </row>
    <row r="80" spans="4:10" ht="12.75" customHeight="1" x14ac:dyDescent="0.2">
      <c r="D80" s="21"/>
      <c r="E80" s="21"/>
      <c r="F80" s="21"/>
      <c r="G80" s="42"/>
      <c r="H80" s="24"/>
      <c r="I80" s="21"/>
      <c r="J80" s="21"/>
    </row>
    <row r="81" spans="4:10" ht="12.75" customHeight="1" x14ac:dyDescent="0.2">
      <c r="D81" s="21"/>
      <c r="E81" s="21"/>
      <c r="F81" s="21"/>
      <c r="G81" s="42"/>
      <c r="H81" s="24"/>
      <c r="I81" s="21"/>
      <c r="J81" s="21"/>
    </row>
    <row r="82" spans="4:10" ht="12.75" customHeight="1" x14ac:dyDescent="0.2">
      <c r="D82" s="21"/>
      <c r="E82" s="21"/>
      <c r="F82" s="21"/>
      <c r="G82" s="42"/>
      <c r="H82" s="24"/>
      <c r="I82" s="21"/>
      <c r="J82" s="21"/>
    </row>
    <row r="83" spans="4:10" ht="12.75" customHeight="1" x14ac:dyDescent="0.2">
      <c r="D83" s="21"/>
      <c r="E83" s="21"/>
      <c r="F83" s="21"/>
      <c r="G83" s="42"/>
      <c r="H83" s="24"/>
      <c r="I83" s="21"/>
      <c r="J83" s="21"/>
    </row>
    <row r="84" spans="4:10" ht="12.75" customHeight="1" x14ac:dyDescent="0.2">
      <c r="D84" s="21"/>
      <c r="E84" s="21"/>
      <c r="F84" s="21"/>
      <c r="G84" s="42"/>
      <c r="H84" s="24"/>
      <c r="I84" s="21"/>
      <c r="J84" s="21"/>
    </row>
    <row r="85" spans="4:10" ht="12.75" customHeight="1" x14ac:dyDescent="0.2">
      <c r="D85" s="21"/>
      <c r="E85" s="21"/>
      <c r="F85" s="21"/>
      <c r="G85" s="42"/>
      <c r="H85" s="24"/>
      <c r="I85" s="21"/>
      <c r="J85" s="21"/>
    </row>
    <row r="86" spans="4:10" ht="12.75" customHeight="1" x14ac:dyDescent="0.2">
      <c r="D86" s="21"/>
      <c r="E86" s="21"/>
      <c r="F86" s="21"/>
      <c r="G86" s="42"/>
      <c r="H86" s="24"/>
      <c r="I86" s="21"/>
      <c r="J86" s="21"/>
    </row>
    <row r="87" spans="4:10" ht="12.75" customHeight="1" x14ac:dyDescent="0.2">
      <c r="D87" s="21"/>
      <c r="E87" s="21"/>
      <c r="F87" s="21"/>
      <c r="G87" s="42"/>
      <c r="H87" s="24"/>
      <c r="I87" s="21"/>
      <c r="J87" s="21"/>
    </row>
    <row r="88" spans="4:10" ht="12.75" customHeight="1" x14ac:dyDescent="0.2">
      <c r="D88" s="21"/>
      <c r="E88" s="21"/>
      <c r="F88" s="21"/>
      <c r="G88" s="42"/>
      <c r="H88" s="24"/>
      <c r="I88" s="21"/>
      <c r="J88" s="21"/>
    </row>
    <row r="89" spans="4:10" ht="12.75" customHeight="1" x14ac:dyDescent="0.2">
      <c r="D89" s="21"/>
      <c r="E89" s="21"/>
      <c r="F89" s="21"/>
      <c r="G89" s="42"/>
      <c r="H89" s="24"/>
      <c r="I89" s="21"/>
      <c r="J89" s="21"/>
    </row>
    <row r="90" spans="4:10" ht="12.75" customHeight="1" x14ac:dyDescent="0.2">
      <c r="D90" s="21"/>
      <c r="E90" s="21"/>
      <c r="F90" s="21"/>
      <c r="G90" s="42"/>
      <c r="H90" s="24"/>
      <c r="I90" s="21"/>
      <c r="J90" s="21"/>
    </row>
    <row r="91" spans="4:10" ht="12.75" customHeight="1" x14ac:dyDescent="0.2">
      <c r="D91" s="21"/>
      <c r="E91" s="21"/>
      <c r="F91" s="21"/>
      <c r="G91" s="42"/>
      <c r="H91" s="24"/>
      <c r="I91" s="21"/>
      <c r="J91" s="21"/>
    </row>
    <row r="92" spans="4:10" ht="12.75" customHeight="1" x14ac:dyDescent="0.2">
      <c r="D92" s="21"/>
      <c r="E92" s="21"/>
      <c r="F92" s="21"/>
      <c r="G92" s="42"/>
      <c r="H92" s="24"/>
      <c r="I92" s="21"/>
      <c r="J92" s="21"/>
    </row>
    <row r="93" spans="4:10" ht="12.75" customHeight="1" x14ac:dyDescent="0.2">
      <c r="D93" s="21"/>
      <c r="E93" s="21"/>
      <c r="F93" s="21"/>
      <c r="G93" s="42"/>
      <c r="H93" s="24"/>
      <c r="I93" s="21"/>
      <c r="J93" s="21"/>
    </row>
    <row r="94" spans="4:10" ht="12.75" customHeight="1" x14ac:dyDescent="0.2">
      <c r="D94" s="21"/>
      <c r="E94" s="21"/>
      <c r="F94" s="21"/>
      <c r="G94" s="42"/>
      <c r="H94" s="24"/>
      <c r="I94" s="21"/>
      <c r="J94" s="21"/>
    </row>
    <row r="95" spans="4:10" ht="12.75" customHeight="1" x14ac:dyDescent="0.2">
      <c r="D95" s="21"/>
      <c r="E95" s="21"/>
      <c r="F95" s="21"/>
      <c r="G95" s="42"/>
      <c r="H95" s="24"/>
      <c r="I95" s="21"/>
      <c r="J95" s="21"/>
    </row>
    <row r="96" spans="4:10" ht="12.75" customHeight="1" x14ac:dyDescent="0.2">
      <c r="D96" s="21"/>
      <c r="E96" s="21"/>
      <c r="F96" s="21"/>
      <c r="G96" s="42"/>
      <c r="H96" s="24"/>
      <c r="I96" s="21"/>
      <c r="J96" s="21"/>
    </row>
    <row r="97" spans="4:10" ht="12.75" customHeight="1" x14ac:dyDescent="0.2">
      <c r="D97" s="21"/>
      <c r="E97" s="21"/>
      <c r="F97" s="21"/>
      <c r="G97" s="42"/>
      <c r="H97" s="24"/>
      <c r="I97" s="21"/>
      <c r="J97" s="21"/>
    </row>
    <row r="98" spans="4:10" ht="12.75" customHeight="1" x14ac:dyDescent="0.2">
      <c r="D98" s="21"/>
      <c r="E98" s="21"/>
      <c r="F98" s="21"/>
      <c r="G98" s="42"/>
      <c r="H98" s="24"/>
      <c r="I98" s="21"/>
      <c r="J98" s="21"/>
    </row>
    <row r="99" spans="4:10" ht="12.75" customHeight="1" x14ac:dyDescent="0.2">
      <c r="D99" s="21"/>
      <c r="E99" s="21"/>
      <c r="F99" s="21"/>
      <c r="G99" s="42"/>
      <c r="H99" s="24"/>
      <c r="I99" s="21"/>
      <c r="J99" s="21"/>
    </row>
    <row r="100" spans="4:10" ht="12.75" customHeight="1" x14ac:dyDescent="0.2">
      <c r="D100" s="21"/>
      <c r="E100" s="21"/>
      <c r="F100" s="21"/>
      <c r="G100" s="42"/>
      <c r="H100" s="24"/>
      <c r="I100" s="21"/>
      <c r="J100" s="21"/>
    </row>
    <row r="101" spans="4:10" ht="12.75" customHeight="1" x14ac:dyDescent="0.2">
      <c r="D101" s="21"/>
      <c r="E101" s="21"/>
      <c r="F101" s="35"/>
      <c r="G101" s="42"/>
      <c r="H101" s="24"/>
      <c r="I101" s="21"/>
      <c r="J101" s="21"/>
    </row>
    <row r="102" spans="4:10" ht="12.75" customHeight="1" x14ac:dyDescent="0.2">
      <c r="D102" s="21"/>
      <c r="E102" s="21"/>
      <c r="F102" s="35"/>
      <c r="G102" s="42"/>
      <c r="H102" s="24"/>
      <c r="I102" s="21"/>
      <c r="J102" s="21"/>
    </row>
    <row r="103" spans="4:10" ht="12.75" customHeight="1" x14ac:dyDescent="0.2">
      <c r="D103" s="21"/>
      <c r="E103" s="21"/>
      <c r="F103" s="35"/>
      <c r="G103" s="42"/>
      <c r="H103" s="24"/>
      <c r="I103" s="21"/>
      <c r="J103" s="21"/>
    </row>
    <row r="104" spans="4:10" ht="12.75" customHeight="1" x14ac:dyDescent="0.2">
      <c r="D104" s="21"/>
      <c r="E104" s="21"/>
      <c r="F104" s="35"/>
      <c r="G104" s="42"/>
      <c r="H104" s="24"/>
      <c r="I104" s="21"/>
      <c r="J104" s="21"/>
    </row>
    <row r="105" spans="4:10" ht="12.75" customHeight="1" x14ac:dyDescent="0.2">
      <c r="D105" s="21"/>
      <c r="E105" s="21"/>
      <c r="F105" s="35"/>
      <c r="G105" s="42"/>
      <c r="H105" s="24"/>
      <c r="I105" s="21"/>
      <c r="J105" s="21"/>
    </row>
    <row r="106" spans="4:10" ht="12.75" customHeight="1" x14ac:dyDescent="0.2">
      <c r="D106" s="21"/>
      <c r="E106" s="21"/>
      <c r="F106" s="35"/>
      <c r="G106" s="42"/>
      <c r="H106" s="24"/>
      <c r="I106" s="21"/>
      <c r="J106" s="21"/>
    </row>
    <row r="107" spans="4:10" ht="12.75" customHeight="1" x14ac:dyDescent="0.2">
      <c r="D107" s="21"/>
      <c r="E107" s="21"/>
      <c r="F107" s="35"/>
      <c r="G107" s="42"/>
      <c r="H107" s="24"/>
      <c r="I107" s="21"/>
      <c r="J107" s="21"/>
    </row>
    <row r="108" spans="4:10" ht="12.75" customHeight="1" x14ac:dyDescent="0.2">
      <c r="D108" s="21"/>
      <c r="E108" s="21"/>
      <c r="F108" s="35"/>
      <c r="G108" s="42"/>
      <c r="H108" s="24"/>
      <c r="I108" s="21"/>
      <c r="J108" s="21"/>
    </row>
    <row r="109" spans="4:10" ht="12.75" customHeight="1" x14ac:dyDescent="0.2">
      <c r="D109" s="21"/>
      <c r="E109" s="21"/>
      <c r="G109" s="42"/>
      <c r="H109" s="24"/>
      <c r="I109" s="21"/>
      <c r="J109" s="21"/>
    </row>
    <row r="110" spans="4:10" ht="12.75" customHeight="1" x14ac:dyDescent="0.2">
      <c r="D110" s="21"/>
      <c r="E110" s="21"/>
      <c r="G110" s="42"/>
      <c r="H110" s="24"/>
      <c r="I110" s="21"/>
      <c r="J110" s="21"/>
    </row>
    <row r="111" spans="4:10" ht="12.4" customHeight="1" x14ac:dyDescent="0.2">
      <c r="D111" s="21"/>
      <c r="E111" s="21"/>
      <c r="F111" s="21"/>
      <c r="G111" s="42"/>
      <c r="H111" s="24"/>
      <c r="I111" s="21"/>
      <c r="J111" s="21"/>
    </row>
    <row r="112" spans="4:10" ht="12.4" customHeight="1" x14ac:dyDescent="0.2">
      <c r="D112" s="21"/>
      <c r="E112" s="21"/>
      <c r="F112" s="21"/>
      <c r="G112" s="42"/>
      <c r="H112" s="24"/>
      <c r="I112" s="21"/>
      <c r="J112" s="21"/>
    </row>
    <row r="113" spans="4:10" ht="12.4" customHeight="1" x14ac:dyDescent="0.2">
      <c r="D113" s="21"/>
      <c r="E113" s="21"/>
      <c r="F113" s="21"/>
      <c r="G113" s="42"/>
      <c r="H113" s="24"/>
      <c r="I113" s="21"/>
      <c r="J113" s="21"/>
    </row>
    <row r="114" spans="4:10" ht="12.4" customHeight="1" x14ac:dyDescent="0.2">
      <c r="D114" s="21"/>
      <c r="E114" s="21"/>
      <c r="F114" s="21"/>
      <c r="G114" s="42"/>
      <c r="H114" s="24"/>
      <c r="I114" s="21"/>
      <c r="J114" s="21"/>
    </row>
    <row r="115" spans="4:10" ht="12.4" customHeight="1" x14ac:dyDescent="0.2">
      <c r="D115" s="21"/>
      <c r="E115" s="21"/>
      <c r="F115" s="21"/>
      <c r="G115" s="42"/>
      <c r="H115" s="24"/>
      <c r="I115" s="21"/>
      <c r="J115" s="21"/>
    </row>
    <row r="116" spans="4:10" ht="12.4" customHeight="1" x14ac:dyDescent="0.2">
      <c r="D116" s="21"/>
      <c r="E116" s="21"/>
      <c r="F116" s="21"/>
      <c r="G116" s="42"/>
      <c r="H116" s="24"/>
      <c r="I116" s="21"/>
      <c r="J116" s="21"/>
    </row>
    <row r="117" spans="4:10" ht="12.4" customHeight="1" x14ac:dyDescent="0.2">
      <c r="D117" s="21"/>
      <c r="E117" s="21"/>
      <c r="F117" s="21"/>
      <c r="G117" s="42"/>
      <c r="H117" s="24"/>
      <c r="I117" s="21"/>
      <c r="J117" s="21"/>
    </row>
    <row r="118" spans="4:10" ht="12.4" customHeight="1" x14ac:dyDescent="0.2">
      <c r="D118" s="21"/>
      <c r="E118" s="21"/>
      <c r="F118" s="21"/>
      <c r="G118" s="42"/>
      <c r="H118" s="24"/>
      <c r="I118" s="21"/>
      <c r="J118" s="21"/>
    </row>
    <row r="119" spans="4:10" ht="12.4" customHeight="1" x14ac:dyDescent="0.2">
      <c r="D119" s="21"/>
      <c r="E119" s="21"/>
      <c r="F119" s="21"/>
      <c r="G119" s="42"/>
      <c r="H119" s="24"/>
      <c r="I119" s="21"/>
      <c r="J119" s="21"/>
    </row>
    <row r="120" spans="4:10" ht="12.4" customHeight="1" x14ac:dyDescent="0.2">
      <c r="D120" s="21"/>
      <c r="E120" s="21"/>
      <c r="F120" s="21"/>
      <c r="G120" s="42"/>
      <c r="H120" s="24"/>
      <c r="I120" s="21"/>
      <c r="J120" s="21"/>
    </row>
    <row r="121" spans="4:10" ht="12.4" customHeight="1" x14ac:dyDescent="0.2">
      <c r="D121" s="21"/>
      <c r="E121" s="21"/>
      <c r="F121" s="21"/>
      <c r="G121" s="42"/>
      <c r="H121" s="24"/>
      <c r="I121" s="21"/>
      <c r="J121" s="21"/>
    </row>
    <row r="122" spans="4:10" ht="12.4" customHeight="1" x14ac:dyDescent="0.2">
      <c r="D122" s="21"/>
      <c r="E122" s="21"/>
      <c r="F122" s="21"/>
      <c r="G122" s="42"/>
      <c r="H122" s="24"/>
      <c r="I122" s="21"/>
      <c r="J122" s="21"/>
    </row>
    <row r="123" spans="4:10" ht="12.4" customHeight="1" x14ac:dyDescent="0.2">
      <c r="D123" s="21"/>
      <c r="E123" s="21"/>
      <c r="F123" s="21"/>
      <c r="G123" s="42"/>
      <c r="H123" s="24"/>
      <c r="I123" s="21"/>
      <c r="J123" s="21"/>
    </row>
    <row r="124" spans="4:10" ht="12.4" customHeight="1" x14ac:dyDescent="0.2">
      <c r="D124" s="21"/>
      <c r="E124" s="21"/>
      <c r="F124" s="21"/>
      <c r="G124" s="42"/>
      <c r="H124" s="24"/>
      <c r="I124" s="21"/>
      <c r="J124" s="21"/>
    </row>
    <row r="125" spans="4:10" ht="12.4" customHeight="1" x14ac:dyDescent="0.2">
      <c r="D125" s="21"/>
      <c r="E125" s="21"/>
      <c r="F125" s="21"/>
      <c r="G125" s="42"/>
      <c r="H125" s="24"/>
      <c r="I125" s="21"/>
      <c r="J125" s="21"/>
    </row>
    <row r="126" spans="4:10" ht="12.4" customHeight="1" x14ac:dyDescent="0.2">
      <c r="D126" s="21"/>
      <c r="E126" s="21"/>
      <c r="F126" s="21"/>
      <c r="G126" s="42"/>
      <c r="H126" s="24"/>
      <c r="I126" s="21"/>
      <c r="J126" s="21"/>
    </row>
    <row r="127" spans="4:10" ht="12.4" customHeight="1" x14ac:dyDescent="0.2">
      <c r="D127" s="21"/>
      <c r="E127" s="21"/>
      <c r="F127" s="21"/>
      <c r="G127" s="42"/>
      <c r="H127" s="24"/>
      <c r="I127" s="21"/>
      <c r="J127" s="21"/>
    </row>
    <row r="128" spans="4:10" ht="12.4" customHeight="1" x14ac:dyDescent="0.2">
      <c r="D128" s="21"/>
      <c r="E128" s="21"/>
      <c r="F128" s="21"/>
      <c r="G128" s="42"/>
      <c r="H128" s="24"/>
      <c r="I128" s="21"/>
      <c r="J128" s="21"/>
    </row>
    <row r="129" spans="4:10" ht="12.4" customHeight="1" x14ac:dyDescent="0.2">
      <c r="D129" s="21"/>
      <c r="E129" s="21"/>
      <c r="F129" s="21"/>
      <c r="G129" s="42"/>
      <c r="H129" s="24"/>
      <c r="I129" s="21"/>
      <c r="J129" s="21"/>
    </row>
    <row r="130" spans="4:10" ht="12.4" customHeight="1" x14ac:dyDescent="0.2">
      <c r="D130" s="21"/>
      <c r="E130" s="21"/>
      <c r="F130" s="21"/>
      <c r="G130" s="42"/>
      <c r="H130" s="24"/>
      <c r="I130" s="21"/>
      <c r="J130" s="21"/>
    </row>
    <row r="131" spans="4:10" ht="12.4" customHeight="1" x14ac:dyDescent="0.2">
      <c r="D131" s="21"/>
      <c r="E131" s="21"/>
      <c r="F131" s="21"/>
      <c r="G131" s="42"/>
      <c r="H131" s="24"/>
      <c r="I131" s="21"/>
      <c r="J131" s="21"/>
    </row>
    <row r="132" spans="4:10" ht="12.4" customHeight="1" x14ac:dyDescent="0.2">
      <c r="D132" s="21"/>
      <c r="E132" s="21"/>
      <c r="F132" s="21"/>
      <c r="G132" s="42"/>
      <c r="H132" s="24"/>
      <c r="I132" s="21"/>
      <c r="J132" s="21"/>
    </row>
    <row r="133" spans="4:10" ht="12.4" customHeight="1" x14ac:dyDescent="0.2">
      <c r="D133" s="21"/>
      <c r="E133" s="21"/>
      <c r="F133" s="21"/>
      <c r="G133" s="42"/>
      <c r="H133" s="24"/>
      <c r="I133" s="21"/>
      <c r="J133" s="21"/>
    </row>
    <row r="134" spans="4:10" ht="12.4" customHeight="1" x14ac:dyDescent="0.2">
      <c r="D134" s="21"/>
      <c r="E134" s="21"/>
      <c r="F134" s="21"/>
      <c r="G134" s="42"/>
      <c r="H134" s="24"/>
      <c r="I134" s="21"/>
      <c r="J134" s="21"/>
    </row>
    <row r="135" spans="4:10" ht="12.4" customHeight="1" x14ac:dyDescent="0.2">
      <c r="D135" s="21"/>
      <c r="E135" s="21"/>
      <c r="F135" s="21"/>
      <c r="G135" s="42"/>
      <c r="H135" s="24"/>
      <c r="I135" s="21"/>
      <c r="J135" s="21"/>
    </row>
    <row r="136" spans="4:10" ht="12.4" customHeight="1" x14ac:dyDescent="0.2">
      <c r="D136" s="21"/>
      <c r="E136" s="21"/>
      <c r="F136" s="21"/>
      <c r="G136" s="42"/>
      <c r="H136" s="24"/>
      <c r="I136" s="21"/>
      <c r="J136" s="21"/>
    </row>
    <row r="137" spans="4:10" ht="12.4" customHeight="1" x14ac:dyDescent="0.2">
      <c r="D137" s="21"/>
      <c r="E137" s="21"/>
      <c r="F137" s="21"/>
      <c r="G137" s="42"/>
      <c r="H137" s="24"/>
      <c r="I137" s="21"/>
      <c r="J137" s="21"/>
    </row>
    <row r="138" spans="4:10" ht="12.4" customHeight="1" x14ac:dyDescent="0.2"/>
    <row r="139" spans="4:10" ht="12.4" customHeight="1" x14ac:dyDescent="0.2"/>
    <row r="140" spans="4:10" ht="12.4" customHeight="1" x14ac:dyDescent="0.2"/>
    <row r="141" spans="4:10" ht="12.4" customHeight="1" x14ac:dyDescent="0.2"/>
    <row r="142" spans="4:10" ht="12.4" customHeight="1" x14ac:dyDescent="0.2"/>
    <row r="143" spans="4:10" ht="12.4" customHeight="1" x14ac:dyDescent="0.2"/>
    <row r="144" spans="4:10" ht="12.4" customHeight="1" x14ac:dyDescent="0.2"/>
    <row r="145" ht="12.4" customHeight="1" x14ac:dyDescent="0.2"/>
    <row r="146" ht="12.4" customHeight="1" x14ac:dyDescent="0.2"/>
    <row r="147" ht="12.4" customHeight="1" x14ac:dyDescent="0.2"/>
    <row r="148" ht="12.4" customHeight="1" x14ac:dyDescent="0.2"/>
    <row r="149" ht="12.4" customHeight="1" x14ac:dyDescent="0.2"/>
    <row r="150" ht="12.4" customHeight="1" x14ac:dyDescent="0.2"/>
    <row r="151" ht="12.4" customHeight="1" x14ac:dyDescent="0.2"/>
    <row r="152" ht="12.4" customHeight="1" x14ac:dyDescent="0.2"/>
    <row r="153" ht="12.4" customHeight="1" x14ac:dyDescent="0.2"/>
    <row r="154" ht="12.4" customHeight="1" x14ac:dyDescent="0.2"/>
    <row r="155" ht="12.4" customHeight="1" x14ac:dyDescent="0.2"/>
    <row r="156" ht="12.4" customHeight="1" x14ac:dyDescent="0.2"/>
    <row r="157" ht="12.4" customHeight="1" x14ac:dyDescent="0.2"/>
    <row r="158" ht="12.4" customHeight="1" x14ac:dyDescent="0.2"/>
    <row r="159" ht="12.4" customHeight="1" x14ac:dyDescent="0.2"/>
    <row r="160" ht="12.4" customHeight="1" x14ac:dyDescent="0.2"/>
    <row r="161" spans="6:6" ht="12.4" customHeight="1" x14ac:dyDescent="0.2"/>
    <row r="162" spans="6:6" ht="12.4" customHeight="1" x14ac:dyDescent="0.2"/>
    <row r="163" spans="6:6" ht="12.4" customHeight="1" x14ac:dyDescent="0.2"/>
    <row r="164" spans="6:6" ht="12.4" customHeight="1" x14ac:dyDescent="0.2"/>
    <row r="165" spans="6:6" ht="12.4" customHeight="1" x14ac:dyDescent="0.2"/>
    <row r="166" spans="6:6" ht="12.4" customHeight="1" x14ac:dyDescent="0.2"/>
    <row r="167" spans="6:6" ht="12.4" customHeight="1" x14ac:dyDescent="0.2">
      <c r="F167" s="35"/>
    </row>
    <row r="168" spans="6:6" ht="12.4" customHeight="1" x14ac:dyDescent="0.2">
      <c r="F168" s="35"/>
    </row>
    <row r="169" spans="6:6" ht="12.4" customHeight="1" x14ac:dyDescent="0.2">
      <c r="F169" s="35"/>
    </row>
    <row r="170" spans="6:6" ht="12.4" customHeight="1" x14ac:dyDescent="0.2">
      <c r="F170" s="35"/>
    </row>
    <row r="171" spans="6:6" ht="12.4" customHeight="1" x14ac:dyDescent="0.2">
      <c r="F171" s="35"/>
    </row>
    <row r="172" spans="6:6" ht="12.4" customHeight="1" x14ac:dyDescent="0.2">
      <c r="F172" s="35"/>
    </row>
    <row r="173" spans="6:6" ht="12.4" customHeight="1" x14ac:dyDescent="0.2">
      <c r="F173" s="35"/>
    </row>
    <row r="174" spans="6:6" ht="12.4" customHeight="1" x14ac:dyDescent="0.2">
      <c r="F174" s="35"/>
    </row>
    <row r="175" spans="6:6" ht="12.75" customHeight="1" x14ac:dyDescent="0.2"/>
    <row r="176" spans="6: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spans="3:6" ht="12.75" customHeight="1" x14ac:dyDescent="0.2"/>
    <row r="226" spans="3:6" ht="12.75" customHeight="1" x14ac:dyDescent="0.2"/>
    <row r="227" spans="3:6" ht="12.75" customHeight="1" x14ac:dyDescent="0.2"/>
    <row r="228" spans="3:6" ht="12.75" customHeight="1" x14ac:dyDescent="0.2"/>
    <row r="229" spans="3:6" ht="12.75" customHeight="1" x14ac:dyDescent="0.2"/>
    <row r="230" spans="3:6" ht="12.75" customHeight="1" x14ac:dyDescent="0.2"/>
    <row r="231" spans="3:6" ht="12.75" customHeight="1" x14ac:dyDescent="0.2">
      <c r="F231" s="35"/>
    </row>
    <row r="232" spans="3:6" ht="12.75" customHeight="1" x14ac:dyDescent="0.2">
      <c r="F232" s="35"/>
    </row>
    <row r="233" spans="3:6" ht="12.75" customHeight="1" x14ac:dyDescent="0.2">
      <c r="F233" s="35"/>
    </row>
    <row r="234" spans="3:6" ht="12.75" customHeight="1" x14ac:dyDescent="0.2">
      <c r="F234" s="35"/>
    </row>
    <row r="235" spans="3:6" ht="12.75" customHeight="1" x14ac:dyDescent="0.2">
      <c r="F235" s="35"/>
    </row>
    <row r="236" spans="3:6" ht="12.75" customHeight="1" x14ac:dyDescent="0.2">
      <c r="F236" s="35"/>
    </row>
    <row r="237" spans="3:6" ht="12.75" customHeight="1" x14ac:dyDescent="0.2">
      <c r="F237" s="35"/>
    </row>
    <row r="238" spans="3:6" ht="12.75" customHeight="1" x14ac:dyDescent="0.2">
      <c r="C238" s="25"/>
      <c r="F238" s="35"/>
    </row>
    <row r="239" spans="3:6" ht="12.75" customHeight="1" x14ac:dyDescent="0.2">
      <c r="C239" s="25"/>
    </row>
    <row r="240" spans="3:6" ht="12.75" customHeight="1" x14ac:dyDescent="0.2">
      <c r="C240" s="25"/>
    </row>
    <row r="241" spans="3:3" ht="12.75" customHeight="1" x14ac:dyDescent="0.2">
      <c r="C241" s="25"/>
    </row>
    <row r="242" spans="3:3" ht="12.75" customHeight="1" x14ac:dyDescent="0.2">
      <c r="C242" s="25"/>
    </row>
    <row r="243" spans="3:3" ht="12.75" customHeight="1" x14ac:dyDescent="0.2">
      <c r="C243" s="25"/>
    </row>
    <row r="244" spans="3:3" ht="12.75" customHeight="1" x14ac:dyDescent="0.2">
      <c r="C244" s="25"/>
    </row>
    <row r="245" spans="3:3" ht="12.75" customHeight="1" x14ac:dyDescent="0.2">
      <c r="C245" s="25"/>
    </row>
    <row r="246" spans="3:3" ht="12.75" customHeight="1" x14ac:dyDescent="0.2">
      <c r="C246" s="25"/>
    </row>
    <row r="247" spans="3:3" ht="12.75" customHeight="1" x14ac:dyDescent="0.2">
      <c r="C247" s="25"/>
    </row>
    <row r="248" spans="3:3" ht="12.75" customHeight="1" x14ac:dyDescent="0.2">
      <c r="C248" s="25"/>
    </row>
    <row r="249" spans="3:3" ht="12.75" customHeight="1" x14ac:dyDescent="0.2"/>
    <row r="250" spans="3:3" ht="12.75" customHeight="1" x14ac:dyDescent="0.2"/>
    <row r="251" spans="3:3" ht="12.75" customHeight="1" x14ac:dyDescent="0.2"/>
    <row r="252" spans="3:3" ht="12.75" customHeight="1" x14ac:dyDescent="0.2"/>
    <row r="253" spans="3:3" ht="12.75" customHeight="1" x14ac:dyDescent="0.2"/>
    <row r="254" spans="3:3" ht="12.75" customHeight="1" x14ac:dyDescent="0.2"/>
    <row r="255" spans="3:3" ht="12.75" customHeight="1" x14ac:dyDescent="0.2"/>
    <row r="256" spans="3:3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spans="2:11" ht="12.75" customHeight="1" x14ac:dyDescent="0.2"/>
    <row r="386" spans="2:11" ht="12.75" customHeight="1" x14ac:dyDescent="0.2"/>
    <row r="387" spans="2:11" ht="12.75" customHeight="1" x14ac:dyDescent="0.2"/>
    <row r="388" spans="2:11" ht="12.75" customHeight="1" x14ac:dyDescent="0.2"/>
    <row r="389" spans="2:11" ht="12.75" customHeight="1" x14ac:dyDescent="0.2"/>
    <row r="390" spans="2:11" ht="12.75" customHeight="1" x14ac:dyDescent="0.2"/>
    <row r="391" spans="2:11" ht="12.75" customHeight="1" x14ac:dyDescent="0.2"/>
    <row r="392" spans="2:11" ht="12.75" customHeight="1" x14ac:dyDescent="0.2"/>
    <row r="393" spans="2:11" ht="12.75" customHeight="1" x14ac:dyDescent="0.2"/>
    <row r="394" spans="2:11" s="50" customFormat="1" ht="12.75" customHeight="1" x14ac:dyDescent="0.5">
      <c r="B394" s="48"/>
      <c r="C394" s="49"/>
      <c r="D394" s="49"/>
      <c r="E394" s="49"/>
      <c r="F394" s="49"/>
      <c r="G394" s="49"/>
      <c r="H394" s="49"/>
      <c r="I394" s="49"/>
      <c r="J394" s="49"/>
      <c r="K394" s="49"/>
    </row>
    <row r="395" spans="2:11" s="50" customFormat="1" ht="12.75" customHeight="1" x14ac:dyDescent="0.5">
      <c r="B395" s="48"/>
      <c r="C395" s="49"/>
      <c r="D395" s="49"/>
      <c r="E395" s="49"/>
      <c r="F395" s="49"/>
      <c r="G395" s="49"/>
      <c r="H395" s="49"/>
      <c r="I395" s="49"/>
      <c r="J395" s="49"/>
      <c r="K395" s="49"/>
    </row>
    <row r="396" spans="2:11" s="50" customFormat="1" ht="12.75" customHeight="1" x14ac:dyDescent="0.5">
      <c r="B396" s="48"/>
      <c r="C396" s="49"/>
      <c r="D396" s="49"/>
      <c r="E396" s="49"/>
      <c r="F396" s="49"/>
      <c r="G396" s="49"/>
      <c r="H396" s="49"/>
      <c r="I396" s="49"/>
      <c r="J396" s="49"/>
      <c r="K396" s="49"/>
    </row>
    <row r="397" spans="2:11" s="50" customFormat="1" ht="12.75" customHeight="1" x14ac:dyDescent="0.2">
      <c r="B397" s="48"/>
    </row>
    <row r="398" spans="2:11" s="50" customFormat="1" ht="12.75" customHeight="1" x14ac:dyDescent="0.2">
      <c r="B398" s="48"/>
    </row>
    <row r="399" spans="2:11" s="50" customFormat="1" ht="12.75" customHeight="1" x14ac:dyDescent="0.2">
      <c r="B399" s="48"/>
    </row>
    <row r="400" spans="2:11" s="50" customFormat="1" ht="12.75" customHeight="1" x14ac:dyDescent="0.2">
      <c r="B400" s="48"/>
    </row>
    <row r="401" spans="2:2" s="50" customFormat="1" ht="12.75" customHeight="1" x14ac:dyDescent="0.2">
      <c r="B401" s="48"/>
    </row>
    <row r="402" spans="2:2" s="50" customFormat="1" ht="12.75" customHeight="1" x14ac:dyDescent="0.2">
      <c r="B402" s="48"/>
    </row>
    <row r="403" spans="2:2" s="50" customFormat="1" ht="12.75" customHeight="1" x14ac:dyDescent="0.2">
      <c r="B403" s="48"/>
    </row>
    <row r="404" spans="2:2" s="50" customFormat="1" ht="12.75" customHeight="1" x14ac:dyDescent="0.2">
      <c r="B404" s="48"/>
    </row>
    <row r="405" spans="2:2" s="50" customFormat="1" ht="12.75" customHeight="1" x14ac:dyDescent="0.2">
      <c r="B405" s="48"/>
    </row>
    <row r="406" spans="2:2" s="50" customFormat="1" ht="12.75" customHeight="1" x14ac:dyDescent="0.2">
      <c r="B406" s="48"/>
    </row>
    <row r="407" spans="2:2" s="50" customFormat="1" ht="12.75" customHeight="1" x14ac:dyDescent="0.2">
      <c r="B407" s="48"/>
    </row>
    <row r="408" spans="2:2" s="50" customFormat="1" ht="12.75" customHeight="1" x14ac:dyDescent="0.2">
      <c r="B408" s="48"/>
    </row>
    <row r="409" spans="2:2" s="50" customFormat="1" ht="12.75" customHeight="1" x14ac:dyDescent="0.2">
      <c r="B409" s="48"/>
    </row>
    <row r="410" spans="2:2" s="50" customFormat="1" ht="12.75" customHeight="1" x14ac:dyDescent="0.2">
      <c r="B410" s="48"/>
    </row>
    <row r="411" spans="2:2" s="50" customFormat="1" ht="12.75" customHeight="1" x14ac:dyDescent="0.2">
      <c r="B411" s="48"/>
    </row>
    <row r="412" spans="2:2" s="50" customFormat="1" ht="12.75" customHeight="1" x14ac:dyDescent="0.2">
      <c r="B412" s="48"/>
    </row>
    <row r="413" spans="2:2" s="50" customFormat="1" ht="12.75" customHeight="1" x14ac:dyDescent="0.2">
      <c r="B413" s="48"/>
    </row>
    <row r="414" spans="2:2" s="50" customFormat="1" ht="12.75" customHeight="1" x14ac:dyDescent="0.2">
      <c r="B414" s="48"/>
    </row>
    <row r="415" spans="2:2" s="50" customFormat="1" ht="12.75" customHeight="1" x14ac:dyDescent="0.2">
      <c r="B415" s="48"/>
    </row>
    <row r="416" spans="2:2" s="50" customFormat="1" ht="12.75" customHeight="1" x14ac:dyDescent="0.2">
      <c r="B416" s="48"/>
    </row>
    <row r="417" spans="2:2" s="50" customFormat="1" ht="12.75" customHeight="1" x14ac:dyDescent="0.2">
      <c r="B417" s="48"/>
    </row>
    <row r="418" spans="2:2" s="50" customFormat="1" ht="12.75" customHeight="1" x14ac:dyDescent="0.2">
      <c r="B418" s="48"/>
    </row>
    <row r="419" spans="2:2" s="50" customFormat="1" ht="12.75" customHeight="1" x14ac:dyDescent="0.2">
      <c r="B419" s="48"/>
    </row>
    <row r="420" spans="2:2" s="50" customFormat="1" ht="12.75" customHeight="1" x14ac:dyDescent="0.2">
      <c r="B420" s="48"/>
    </row>
    <row r="421" spans="2:2" s="50" customFormat="1" ht="12.75" customHeight="1" x14ac:dyDescent="0.2">
      <c r="B421" s="48"/>
    </row>
    <row r="422" spans="2:2" s="50" customFormat="1" ht="12.75" customHeight="1" x14ac:dyDescent="0.2">
      <c r="B422" s="48"/>
    </row>
    <row r="423" spans="2:2" s="50" customFormat="1" ht="12.75" customHeight="1" x14ac:dyDescent="0.2">
      <c r="B423" s="48"/>
    </row>
    <row r="424" spans="2:2" s="50" customFormat="1" ht="12.75" customHeight="1" x14ac:dyDescent="0.2">
      <c r="B424" s="48"/>
    </row>
    <row r="425" spans="2:2" s="50" customFormat="1" ht="12.75" customHeight="1" x14ac:dyDescent="0.2">
      <c r="B425" s="48"/>
    </row>
    <row r="426" spans="2:2" s="50" customFormat="1" ht="12.75" customHeight="1" x14ac:dyDescent="0.2">
      <c r="B426" s="48"/>
    </row>
    <row r="427" spans="2:2" s="50" customFormat="1" ht="12.75" customHeight="1" x14ac:dyDescent="0.2">
      <c r="B427" s="48"/>
    </row>
    <row r="428" spans="2:2" s="50" customFormat="1" ht="12.75" customHeight="1" x14ac:dyDescent="0.2">
      <c r="B428" s="48"/>
    </row>
    <row r="429" spans="2:2" s="50" customFormat="1" ht="12.75" customHeight="1" x14ac:dyDescent="0.2">
      <c r="B429" s="48"/>
    </row>
    <row r="430" spans="2:2" s="50" customFormat="1" ht="12.75" customHeight="1" x14ac:dyDescent="0.2">
      <c r="B430" s="48"/>
    </row>
  </sheetData>
  <mergeCells count="47">
    <mergeCell ref="K28:K29"/>
    <mergeCell ref="J28:J29"/>
    <mergeCell ref="D33:E33"/>
    <mergeCell ref="C28:F29"/>
    <mergeCell ref="H28:H29"/>
    <mergeCell ref="I28:I29"/>
    <mergeCell ref="D30:E30"/>
    <mergeCell ref="D31:E31"/>
    <mergeCell ref="D32:E32"/>
    <mergeCell ref="D15:F15"/>
    <mergeCell ref="D45:E45"/>
    <mergeCell ref="D43:E43"/>
    <mergeCell ref="D41:E41"/>
    <mergeCell ref="D44:E44"/>
    <mergeCell ref="D34:E34"/>
    <mergeCell ref="D35:E35"/>
    <mergeCell ref="D42:E42"/>
    <mergeCell ref="D40:E40"/>
    <mergeCell ref="D23:F23"/>
    <mergeCell ref="D24:F24"/>
    <mergeCell ref="D25:F25"/>
    <mergeCell ref="D26:F26"/>
    <mergeCell ref="C27:F27"/>
    <mergeCell ref="D39:E39"/>
    <mergeCell ref="D16:F16"/>
    <mergeCell ref="C2:E2"/>
    <mergeCell ref="D21:F21"/>
    <mergeCell ref="D37:E37"/>
    <mergeCell ref="D38:E38"/>
    <mergeCell ref="D7:F7"/>
    <mergeCell ref="D3:F3"/>
    <mergeCell ref="D4:F4"/>
    <mergeCell ref="D5:F5"/>
    <mergeCell ref="D6:F6"/>
    <mergeCell ref="D8:F8"/>
    <mergeCell ref="D9:F9"/>
    <mergeCell ref="D10:F10"/>
    <mergeCell ref="D11:F11"/>
    <mergeCell ref="D12:F12"/>
    <mergeCell ref="D13:F13"/>
    <mergeCell ref="D14:F14"/>
    <mergeCell ref="D36:E36"/>
    <mergeCell ref="D17:F17"/>
    <mergeCell ref="D18:F18"/>
    <mergeCell ref="D19:F19"/>
    <mergeCell ref="D20:F20"/>
    <mergeCell ref="C22:F22"/>
  </mergeCells>
  <phoneticPr fontId="1" type="noConversion"/>
  <pageMargins left="0.70866141732283472" right="0.31496062992125984" top="0.70866141732283472" bottom="0.39370078740157483" header="0" footer="0.31496062992125984"/>
  <pageSetup paperSize="9" orientation="portrait" r:id="rId1"/>
  <headerFooter alignWithMargins="0">
    <oddFooter>&amp;C&amp;"Calibri,Fett"&amp;11Seite &amp;P von &amp;N Seiten</oddFooter>
  </headerFooter>
  <ignoredErrors>
    <ignoredError sqref="E31:E39 D42:E42 I4:I16 I18" unlockedFormula="1"/>
    <ignoredError sqref="K22" formula="1"/>
    <ignoredError sqref="C37" twoDigitTextYear="1"/>
    <ignoredError sqref="D4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313"/>
  <sheetViews>
    <sheetView showGridLines="0" showRowColHeaders="0" topLeftCell="A262" zoomScaleNormal="100" zoomScaleSheetLayoutView="100" workbookViewId="0">
      <selection activeCell="I313" sqref="I313"/>
    </sheetView>
  </sheetViews>
  <sheetFormatPr baseColWidth="10" defaultColWidth="11.42578125" defaultRowHeight="15" x14ac:dyDescent="0.2"/>
  <cols>
    <col min="1" max="1" width="38.42578125" style="1" customWidth="1"/>
    <col min="2" max="2" width="8.7109375" style="9" customWidth="1"/>
    <col min="3" max="3" width="11.7109375" style="2" customWidth="1"/>
    <col min="4" max="5" width="14.7109375" style="1" customWidth="1"/>
    <col min="6" max="6" width="6.7109375" style="1" customWidth="1"/>
    <col min="7" max="7" width="6.7109375" style="3" hidden="1" customWidth="1"/>
    <col min="8" max="8" width="20.7109375" style="4" customWidth="1"/>
    <col min="9" max="9" width="20.7109375" style="1" customWidth="1"/>
    <col min="10" max="13" width="11.42578125" style="1"/>
    <col min="14" max="14" width="10.7109375" style="1" customWidth="1"/>
    <col min="15" max="15" width="6.7109375" style="1" customWidth="1"/>
    <col min="16" max="16" width="7.28515625" style="5" customWidth="1"/>
    <col min="17" max="16384" width="11.42578125" style="1"/>
  </cols>
  <sheetData>
    <row r="2" spans="4:10" ht="12.75" customHeight="1" x14ac:dyDescent="0.2">
      <c r="D2" s="5"/>
      <c r="E2" s="5"/>
      <c r="F2" s="5"/>
      <c r="G2" s="7"/>
      <c r="H2" s="10"/>
      <c r="I2" s="11"/>
      <c r="J2" s="5"/>
    </row>
    <row r="3" spans="4:10" ht="12.75" customHeight="1" x14ac:dyDescent="0.2">
      <c r="D3" s="5"/>
      <c r="E3" s="5"/>
      <c r="F3" s="5"/>
      <c r="G3" s="7"/>
      <c r="H3" s="6"/>
      <c r="I3" s="5"/>
      <c r="J3" s="5"/>
    </row>
    <row r="4" spans="4:10" ht="12.75" customHeight="1" x14ac:dyDescent="0.2">
      <c r="D4" s="5"/>
      <c r="E4" s="5"/>
      <c r="F4" s="5"/>
      <c r="G4" s="7"/>
      <c r="H4" s="6"/>
      <c r="I4" s="5"/>
      <c r="J4" s="5"/>
    </row>
    <row r="5" spans="4:10" ht="12.75" customHeight="1" x14ac:dyDescent="0.2">
      <c r="D5" s="5"/>
      <c r="E5" s="5"/>
      <c r="F5" s="5"/>
      <c r="G5" s="7"/>
      <c r="H5" s="6"/>
      <c r="I5" s="5"/>
      <c r="J5" s="5"/>
    </row>
    <row r="6" spans="4:10" ht="12.75" customHeight="1" x14ac:dyDescent="0.2">
      <c r="D6" s="5"/>
      <c r="E6" s="5"/>
      <c r="F6" s="5"/>
      <c r="G6" s="7"/>
      <c r="H6" s="6"/>
      <c r="I6" s="5"/>
      <c r="J6" s="5"/>
    </row>
    <row r="7" spans="4:10" ht="12.75" customHeight="1" x14ac:dyDescent="0.2">
      <c r="D7" s="5"/>
      <c r="E7" s="5"/>
      <c r="F7" s="5"/>
      <c r="G7" s="7"/>
      <c r="H7" s="6"/>
      <c r="I7" s="5"/>
      <c r="J7" s="5"/>
    </row>
    <row r="8" spans="4:10" ht="12.75" customHeight="1" x14ac:dyDescent="0.2">
      <c r="D8" s="5"/>
      <c r="E8" s="5"/>
      <c r="F8" s="5"/>
      <c r="G8" s="7"/>
      <c r="H8" s="6"/>
      <c r="I8" s="5"/>
      <c r="J8" s="5"/>
    </row>
    <row r="9" spans="4:10" ht="12.75" customHeight="1" x14ac:dyDescent="0.2">
      <c r="D9" s="5"/>
      <c r="E9" s="5"/>
      <c r="F9" s="5"/>
      <c r="G9" s="7"/>
      <c r="H9" s="6"/>
      <c r="I9" s="5"/>
      <c r="J9" s="5"/>
    </row>
    <row r="10" spans="4:10" ht="12.75" customHeight="1" x14ac:dyDescent="0.2">
      <c r="D10" s="5"/>
      <c r="E10" s="5"/>
      <c r="F10" s="5"/>
      <c r="G10" s="7"/>
      <c r="H10" s="6"/>
      <c r="I10" s="5"/>
      <c r="J10" s="5"/>
    </row>
    <row r="11" spans="4:10" ht="12.75" customHeight="1" x14ac:dyDescent="0.2">
      <c r="D11" s="5"/>
      <c r="E11" s="5"/>
      <c r="F11" s="5"/>
      <c r="G11" s="7"/>
      <c r="H11" s="6"/>
      <c r="I11" s="5"/>
      <c r="J11" s="5"/>
    </row>
    <row r="12" spans="4:10" ht="12.75" customHeight="1" x14ac:dyDescent="0.2">
      <c r="D12" s="5"/>
      <c r="E12" s="5"/>
      <c r="F12" s="5"/>
      <c r="G12" s="7"/>
      <c r="H12" s="6"/>
      <c r="I12" s="5"/>
      <c r="J12" s="5"/>
    </row>
    <row r="13" spans="4:10" ht="12.75" customHeight="1" x14ac:dyDescent="0.2">
      <c r="D13" s="5"/>
      <c r="E13" s="5"/>
      <c r="F13" s="5"/>
      <c r="G13" s="7"/>
      <c r="H13" s="6"/>
      <c r="I13" s="5"/>
      <c r="J13" s="5"/>
    </row>
    <row r="14" spans="4:10" ht="12.75" customHeight="1" x14ac:dyDescent="0.2">
      <c r="D14" s="5"/>
      <c r="E14" s="5"/>
      <c r="F14" s="5"/>
      <c r="G14" s="7"/>
      <c r="H14" s="6"/>
      <c r="I14" s="5"/>
      <c r="J14" s="5"/>
    </row>
    <row r="15" spans="4:10" ht="12.75" customHeight="1" x14ac:dyDescent="0.2">
      <c r="D15" s="5"/>
      <c r="E15" s="5"/>
      <c r="F15" s="5"/>
      <c r="G15" s="7"/>
      <c r="H15" s="6"/>
      <c r="I15" s="5"/>
      <c r="J15" s="5"/>
    </row>
    <row r="16" spans="4:10" ht="12.75" customHeight="1" x14ac:dyDescent="0.2">
      <c r="D16" s="5"/>
      <c r="E16" s="5"/>
      <c r="F16" s="5"/>
      <c r="G16" s="7"/>
      <c r="H16" s="6"/>
      <c r="I16" s="5"/>
      <c r="J16" s="5"/>
    </row>
    <row r="17" spans="4:10" ht="12.75" customHeight="1" x14ac:dyDescent="0.2">
      <c r="D17" s="5"/>
      <c r="E17" s="5"/>
      <c r="F17" s="5"/>
      <c r="G17" s="7"/>
      <c r="H17" s="6"/>
      <c r="I17" s="5"/>
      <c r="J17" s="5"/>
    </row>
    <row r="18" spans="4:10" ht="12.75" customHeight="1" x14ac:dyDescent="0.2">
      <c r="D18" s="5"/>
      <c r="E18" s="5"/>
      <c r="F18" s="5"/>
      <c r="G18" s="7"/>
      <c r="H18" s="6"/>
      <c r="I18" s="5"/>
      <c r="J18" s="5"/>
    </row>
    <row r="19" spans="4:10" ht="12.75" customHeight="1" x14ac:dyDescent="0.2">
      <c r="D19" s="5"/>
      <c r="E19" s="5"/>
      <c r="F19" s="5"/>
      <c r="G19" s="7"/>
      <c r="H19" s="6"/>
      <c r="I19" s="5"/>
      <c r="J19" s="5"/>
    </row>
    <row r="20" spans="4:10" ht="12.75" customHeight="1" x14ac:dyDescent="0.2">
      <c r="D20" s="5"/>
      <c r="E20" s="5"/>
      <c r="F20" s="5"/>
      <c r="G20" s="7"/>
      <c r="H20" s="6"/>
      <c r="I20" s="5"/>
      <c r="J20" s="5"/>
    </row>
    <row r="21" spans="4:10" ht="12.75" customHeight="1" x14ac:dyDescent="0.2">
      <c r="D21" s="5"/>
      <c r="E21" s="5"/>
      <c r="F21" s="5"/>
      <c r="G21" s="7"/>
      <c r="H21" s="6"/>
      <c r="I21" s="5"/>
      <c r="J21" s="5"/>
    </row>
    <row r="22" spans="4:10" ht="12.75" customHeight="1" x14ac:dyDescent="0.2">
      <c r="D22" s="5"/>
      <c r="E22" s="5"/>
      <c r="F22" s="5"/>
      <c r="G22" s="7"/>
      <c r="H22" s="6"/>
      <c r="I22" s="5"/>
      <c r="J22" s="5"/>
    </row>
    <row r="23" spans="4:10" ht="12.75" customHeight="1" x14ac:dyDescent="0.2">
      <c r="D23" s="5"/>
      <c r="E23" s="5"/>
      <c r="F23" s="5"/>
      <c r="G23" s="7"/>
      <c r="H23" s="6"/>
      <c r="I23" s="5"/>
      <c r="J23" s="5"/>
    </row>
    <row r="24" spans="4:10" ht="12.75" customHeight="1" x14ac:dyDescent="0.2">
      <c r="D24" s="5"/>
      <c r="E24" s="5"/>
      <c r="F24" s="5"/>
      <c r="G24" s="7"/>
      <c r="H24" s="6"/>
      <c r="I24" s="5"/>
      <c r="J24" s="5"/>
    </row>
    <row r="25" spans="4:10" ht="12.75" customHeight="1" x14ac:dyDescent="0.2">
      <c r="D25" s="5"/>
      <c r="E25" s="5"/>
      <c r="F25" s="5"/>
      <c r="G25" s="7"/>
      <c r="H25" s="6"/>
      <c r="I25" s="5"/>
      <c r="J25" s="5"/>
    </row>
    <row r="26" spans="4:10" ht="12.75" customHeight="1" x14ac:dyDescent="0.2">
      <c r="D26" s="5"/>
      <c r="E26" s="5"/>
      <c r="F26" s="5"/>
      <c r="G26" s="7"/>
      <c r="H26" s="6"/>
      <c r="I26" s="5"/>
      <c r="J26" s="5"/>
    </row>
    <row r="27" spans="4:10" ht="12.75" customHeight="1" x14ac:dyDescent="0.2">
      <c r="D27" s="5"/>
      <c r="E27" s="5"/>
      <c r="F27" s="5"/>
      <c r="G27" s="7"/>
      <c r="H27" s="6"/>
      <c r="I27" s="5"/>
      <c r="J27" s="5"/>
    </row>
    <row r="28" spans="4:10" ht="12.75" customHeight="1" x14ac:dyDescent="0.2">
      <c r="D28" s="5"/>
      <c r="E28" s="5"/>
      <c r="F28" s="5"/>
      <c r="G28" s="7"/>
      <c r="H28" s="6"/>
      <c r="I28" s="5"/>
      <c r="J28" s="5"/>
    </row>
    <row r="29" spans="4:10" ht="12.75" customHeight="1" x14ac:dyDescent="0.2">
      <c r="D29" s="5"/>
      <c r="E29" s="5"/>
      <c r="F29" s="5"/>
      <c r="G29" s="7"/>
      <c r="H29" s="6"/>
      <c r="I29" s="5"/>
      <c r="J29" s="5"/>
    </row>
    <row r="30" spans="4:10" ht="12.75" customHeight="1" x14ac:dyDescent="0.2">
      <c r="D30" s="5"/>
      <c r="E30" s="5"/>
      <c r="F30" s="5"/>
      <c r="G30" s="7"/>
      <c r="H30" s="6"/>
      <c r="I30" s="5"/>
      <c r="J30" s="5"/>
    </row>
    <row r="31" spans="4:10" ht="12.75" customHeight="1" x14ac:dyDescent="0.2">
      <c r="D31" s="5"/>
      <c r="E31" s="5"/>
      <c r="F31" s="5"/>
      <c r="G31" s="7"/>
      <c r="H31" s="6"/>
      <c r="I31" s="5"/>
      <c r="J31" s="5"/>
    </row>
    <row r="32" spans="4:10" ht="12.75" customHeight="1" x14ac:dyDescent="0.2">
      <c r="D32" s="5"/>
      <c r="E32" s="5"/>
      <c r="F32" s="5"/>
      <c r="G32" s="7"/>
      <c r="H32" s="6"/>
      <c r="I32" s="5"/>
      <c r="J32" s="5"/>
    </row>
    <row r="33" spans="4:10" ht="12.75" customHeight="1" x14ac:dyDescent="0.2">
      <c r="D33" s="5"/>
      <c r="E33" s="5"/>
      <c r="F33" s="5"/>
      <c r="G33" s="7"/>
      <c r="H33" s="6"/>
      <c r="I33" s="5"/>
      <c r="J33" s="5"/>
    </row>
    <row r="34" spans="4:10" ht="12.75" customHeight="1" x14ac:dyDescent="0.2">
      <c r="D34" s="5"/>
      <c r="E34" s="5"/>
      <c r="F34" s="5"/>
      <c r="G34" s="7"/>
      <c r="H34" s="6"/>
      <c r="I34" s="5"/>
      <c r="J34" s="5"/>
    </row>
    <row r="35" spans="4:10" ht="12.75" customHeight="1" x14ac:dyDescent="0.2">
      <c r="D35" s="5"/>
      <c r="E35" s="5"/>
      <c r="F35" s="5"/>
      <c r="G35" s="7"/>
      <c r="H35" s="6"/>
      <c r="I35" s="5"/>
      <c r="J35" s="5"/>
    </row>
    <row r="36" spans="4:10" ht="12.75" customHeight="1" x14ac:dyDescent="0.2">
      <c r="D36" s="5"/>
      <c r="E36" s="5"/>
      <c r="F36" s="5"/>
      <c r="G36" s="7"/>
      <c r="H36" s="6"/>
      <c r="I36" s="5"/>
      <c r="J36" s="5"/>
    </row>
    <row r="37" spans="4:10" ht="12.75" customHeight="1" x14ac:dyDescent="0.2">
      <c r="D37" s="5"/>
      <c r="E37" s="5"/>
      <c r="F37" s="5"/>
      <c r="G37" s="7"/>
      <c r="H37" s="6"/>
      <c r="I37" s="5"/>
      <c r="J37" s="5"/>
    </row>
    <row r="38" spans="4:10" ht="12.75" customHeight="1" x14ac:dyDescent="0.2">
      <c r="D38" s="5"/>
      <c r="E38" s="5"/>
      <c r="F38" s="5"/>
      <c r="G38" s="7"/>
      <c r="H38" s="6"/>
      <c r="I38" s="5"/>
      <c r="J38" s="5"/>
    </row>
    <row r="39" spans="4:10" ht="12.75" customHeight="1" x14ac:dyDescent="0.2">
      <c r="D39" s="5"/>
      <c r="E39" s="5"/>
      <c r="F39" s="5"/>
      <c r="G39" s="7"/>
      <c r="H39" s="6"/>
      <c r="I39" s="5"/>
      <c r="J39" s="5"/>
    </row>
    <row r="40" spans="4:10" ht="12.75" customHeight="1" x14ac:dyDescent="0.2">
      <c r="D40" s="5"/>
      <c r="E40" s="5"/>
      <c r="F40" s="5"/>
      <c r="G40" s="7"/>
      <c r="H40" s="6"/>
      <c r="I40" s="5"/>
      <c r="J40" s="5"/>
    </row>
    <row r="41" spans="4:10" ht="12.75" customHeight="1" x14ac:dyDescent="0.2">
      <c r="D41" s="5"/>
      <c r="E41" s="5"/>
      <c r="F41" s="5"/>
      <c r="G41" s="7"/>
      <c r="H41" s="6"/>
      <c r="I41" s="5"/>
      <c r="J41" s="5"/>
    </row>
    <row r="42" spans="4:10" ht="12.75" customHeight="1" x14ac:dyDescent="0.2">
      <c r="D42" s="5"/>
      <c r="E42" s="5"/>
      <c r="F42" s="5"/>
      <c r="G42" s="7"/>
      <c r="H42" s="6"/>
      <c r="I42" s="5"/>
      <c r="J42" s="5"/>
    </row>
    <row r="43" spans="4:10" ht="12.75" customHeight="1" x14ac:dyDescent="0.2">
      <c r="D43" s="5"/>
      <c r="E43" s="5"/>
      <c r="F43" s="5"/>
      <c r="G43" s="7"/>
      <c r="H43" s="6"/>
      <c r="I43" s="5"/>
      <c r="J43" s="5"/>
    </row>
    <row r="44" spans="4:10" ht="12.75" customHeight="1" x14ac:dyDescent="0.2">
      <c r="D44" s="5"/>
      <c r="E44" s="5"/>
      <c r="F44" s="5"/>
      <c r="G44" s="7"/>
      <c r="H44" s="6"/>
      <c r="I44" s="5"/>
      <c r="J44" s="5"/>
    </row>
    <row r="45" spans="4:10" ht="12.75" customHeight="1" x14ac:dyDescent="0.2">
      <c r="D45" s="5"/>
      <c r="E45" s="5"/>
      <c r="F45" s="5"/>
      <c r="G45" s="7"/>
      <c r="H45" s="6"/>
      <c r="I45" s="5"/>
      <c r="J45" s="5"/>
    </row>
    <row r="46" spans="4:10" ht="12.75" customHeight="1" x14ac:dyDescent="0.2">
      <c r="D46" s="5"/>
      <c r="E46" s="5"/>
      <c r="F46" s="5"/>
      <c r="G46" s="7"/>
      <c r="H46" s="6"/>
      <c r="I46" s="5"/>
      <c r="J46" s="5"/>
    </row>
    <row r="47" spans="4:10" ht="12.75" customHeight="1" x14ac:dyDescent="0.2">
      <c r="D47" s="5"/>
      <c r="E47" s="5"/>
      <c r="F47" s="5"/>
      <c r="G47" s="7"/>
      <c r="H47" s="6"/>
      <c r="I47" s="5"/>
      <c r="J47" s="5"/>
    </row>
    <row r="48" spans="4:10" ht="12.75" customHeight="1" x14ac:dyDescent="0.2">
      <c r="D48" s="5"/>
      <c r="E48" s="5"/>
      <c r="F48" s="5"/>
      <c r="G48" s="7"/>
      <c r="H48" s="6"/>
      <c r="I48" s="5"/>
      <c r="J48" s="5"/>
    </row>
    <row r="49" spans="4:10" ht="12.75" customHeight="1" x14ac:dyDescent="0.2">
      <c r="D49" s="5"/>
      <c r="E49" s="5"/>
      <c r="F49" s="5"/>
      <c r="G49" s="7"/>
      <c r="H49" s="6"/>
      <c r="I49" s="5"/>
      <c r="J49" s="5"/>
    </row>
    <row r="50" spans="4:10" ht="12.75" customHeight="1" x14ac:dyDescent="0.2">
      <c r="D50" s="5"/>
      <c r="E50" s="5"/>
      <c r="F50" s="5"/>
      <c r="G50" s="7"/>
      <c r="H50" s="6"/>
      <c r="I50" s="5"/>
      <c r="J50" s="5"/>
    </row>
    <row r="51" spans="4:10" ht="12.75" customHeight="1" x14ac:dyDescent="0.2">
      <c r="D51" s="5"/>
      <c r="E51" s="5"/>
      <c r="F51" s="5"/>
      <c r="G51" s="7"/>
      <c r="H51" s="6"/>
      <c r="I51" s="5"/>
      <c r="J51" s="5"/>
    </row>
    <row r="52" spans="4:10" ht="12.75" customHeight="1" x14ac:dyDescent="0.2">
      <c r="D52" s="5"/>
      <c r="E52" s="5"/>
      <c r="F52" s="5"/>
      <c r="G52" s="7"/>
      <c r="H52" s="6"/>
      <c r="I52" s="5"/>
      <c r="J52" s="5"/>
    </row>
    <row r="53" spans="4:10" ht="12.75" customHeight="1" x14ac:dyDescent="0.2">
      <c r="D53" s="5"/>
      <c r="E53" s="5"/>
      <c r="F53" s="5"/>
      <c r="G53" s="7"/>
      <c r="H53" s="6"/>
      <c r="I53" s="5"/>
      <c r="J53" s="5"/>
    </row>
    <row r="54" spans="4:10" ht="12.75" customHeight="1" x14ac:dyDescent="0.2">
      <c r="D54" s="5"/>
      <c r="E54" s="5"/>
      <c r="F54" s="5"/>
      <c r="G54" s="7"/>
      <c r="H54" s="6"/>
      <c r="I54" s="5"/>
      <c r="J54" s="5"/>
    </row>
    <row r="55" spans="4:10" ht="12.75" customHeight="1" x14ac:dyDescent="0.2">
      <c r="D55" s="5"/>
      <c r="E55" s="5"/>
      <c r="F55" s="5"/>
      <c r="G55" s="7"/>
      <c r="H55" s="6"/>
      <c r="I55" s="5"/>
      <c r="J55" s="5"/>
    </row>
    <row r="56" spans="4:10" ht="12.75" customHeight="1" x14ac:dyDescent="0.2">
      <c r="D56" s="5"/>
      <c r="E56" s="5"/>
      <c r="F56" s="5"/>
      <c r="G56" s="7"/>
      <c r="H56" s="6"/>
      <c r="I56" s="5"/>
      <c r="J56" s="5"/>
    </row>
    <row r="57" spans="4:10" ht="12.75" customHeight="1" x14ac:dyDescent="0.2">
      <c r="D57" s="5"/>
      <c r="E57" s="5"/>
      <c r="F57" s="10"/>
      <c r="G57" s="7"/>
      <c r="H57" s="6"/>
      <c r="I57" s="5"/>
      <c r="J57" s="5"/>
    </row>
    <row r="58" spans="4:10" ht="12.75" customHeight="1" x14ac:dyDescent="0.2">
      <c r="D58" s="5"/>
      <c r="E58" s="5"/>
      <c r="F58" s="10"/>
      <c r="G58" s="7"/>
      <c r="H58" s="6"/>
      <c r="I58" s="5"/>
      <c r="J58" s="5"/>
    </row>
    <row r="59" spans="4:10" ht="12.75" customHeight="1" x14ac:dyDescent="0.2">
      <c r="D59" s="5"/>
      <c r="E59" s="5"/>
      <c r="F59" s="10"/>
      <c r="G59" s="7"/>
      <c r="H59" s="6"/>
      <c r="I59" s="5"/>
      <c r="J59" s="5"/>
    </row>
    <row r="60" spans="4:10" ht="12.75" customHeight="1" x14ac:dyDescent="0.2">
      <c r="D60" s="5"/>
      <c r="E60" s="5"/>
      <c r="F60" s="10"/>
      <c r="G60" s="7"/>
      <c r="H60" s="6"/>
      <c r="I60" s="5"/>
      <c r="J60" s="5"/>
    </row>
    <row r="61" spans="4:10" ht="12.75" customHeight="1" x14ac:dyDescent="0.2">
      <c r="D61" s="5"/>
      <c r="E61" s="5"/>
      <c r="F61" s="10"/>
      <c r="G61" s="7"/>
      <c r="H61" s="6"/>
      <c r="I61" s="5"/>
      <c r="J61" s="5"/>
    </row>
    <row r="62" spans="4:10" ht="12.75" customHeight="1" x14ac:dyDescent="0.2">
      <c r="D62" s="5"/>
      <c r="E62" s="5"/>
      <c r="F62" s="10"/>
      <c r="G62" s="7"/>
      <c r="H62" s="6"/>
      <c r="I62" s="5"/>
      <c r="J62" s="5"/>
    </row>
    <row r="63" spans="4:10" ht="12.75" customHeight="1" x14ac:dyDescent="0.2">
      <c r="D63" s="5"/>
      <c r="E63" s="5"/>
      <c r="F63" s="10"/>
      <c r="G63" s="7"/>
      <c r="H63" s="6"/>
      <c r="I63" s="5"/>
      <c r="J63" s="5"/>
    </row>
    <row r="64" spans="4:10" ht="12.75" customHeight="1" x14ac:dyDescent="0.2">
      <c r="D64" s="5"/>
      <c r="E64" s="5"/>
      <c r="F64" s="10"/>
      <c r="G64" s="7"/>
      <c r="H64" s="6"/>
      <c r="I64" s="5"/>
      <c r="J64" s="5"/>
    </row>
    <row r="65" spans="4:10" ht="12.75" customHeight="1" x14ac:dyDescent="0.2">
      <c r="D65" s="5"/>
      <c r="E65" s="5"/>
      <c r="G65" s="7"/>
      <c r="H65" s="6"/>
      <c r="I65" s="5"/>
      <c r="J65" s="5"/>
    </row>
    <row r="66" spans="4:10" ht="12.75" customHeight="1" x14ac:dyDescent="0.2">
      <c r="D66" s="5"/>
      <c r="E66" s="5"/>
      <c r="G66" s="7"/>
      <c r="H66" s="6"/>
      <c r="I66" s="5"/>
      <c r="J66" s="5"/>
    </row>
    <row r="67" spans="4:10" ht="12.4" customHeight="1" x14ac:dyDescent="0.2">
      <c r="D67" s="5"/>
      <c r="E67" s="5"/>
      <c r="F67" s="5"/>
      <c r="G67" s="7"/>
      <c r="H67" s="6"/>
      <c r="I67" s="5"/>
      <c r="J67" s="5"/>
    </row>
    <row r="68" spans="4:10" ht="12.4" customHeight="1" x14ac:dyDescent="0.2">
      <c r="D68" s="5"/>
      <c r="E68" s="5"/>
      <c r="F68" s="5"/>
      <c r="G68" s="7"/>
      <c r="H68" s="6"/>
      <c r="I68" s="5"/>
      <c r="J68" s="5"/>
    </row>
    <row r="69" spans="4:10" ht="12.4" customHeight="1" x14ac:dyDescent="0.2">
      <c r="D69" s="5"/>
      <c r="E69" s="5"/>
      <c r="F69" s="5"/>
      <c r="G69" s="7"/>
      <c r="H69" s="6"/>
      <c r="I69" s="5"/>
      <c r="J69" s="5"/>
    </row>
    <row r="70" spans="4:10" ht="12.4" customHeight="1" x14ac:dyDescent="0.2">
      <c r="D70" s="5"/>
      <c r="E70" s="5"/>
      <c r="F70" s="5"/>
      <c r="G70" s="7"/>
      <c r="H70" s="6"/>
      <c r="I70" s="5"/>
      <c r="J70" s="5"/>
    </row>
    <row r="71" spans="4:10" ht="12.4" customHeight="1" x14ac:dyDescent="0.2">
      <c r="D71" s="5"/>
      <c r="E71" s="5"/>
      <c r="F71" s="5"/>
      <c r="G71" s="7"/>
      <c r="H71" s="6"/>
      <c r="I71" s="5"/>
      <c r="J71" s="5"/>
    </row>
    <row r="72" spans="4:10" ht="12.4" customHeight="1" x14ac:dyDescent="0.2">
      <c r="D72" s="5"/>
      <c r="E72" s="5"/>
      <c r="F72" s="5"/>
      <c r="G72" s="7"/>
      <c r="H72" s="6"/>
      <c r="I72" s="5"/>
      <c r="J72" s="5"/>
    </row>
    <row r="73" spans="4:10" ht="12.4" customHeight="1" x14ac:dyDescent="0.2">
      <c r="D73" s="5"/>
      <c r="E73" s="5"/>
      <c r="F73" s="5"/>
      <c r="G73" s="7"/>
      <c r="H73" s="6"/>
      <c r="I73" s="5"/>
      <c r="J73" s="5"/>
    </row>
    <row r="74" spans="4:10" ht="12.4" customHeight="1" x14ac:dyDescent="0.2">
      <c r="D74" s="5"/>
      <c r="E74" s="5"/>
      <c r="F74" s="5"/>
      <c r="G74" s="7"/>
      <c r="H74" s="6"/>
      <c r="I74" s="5"/>
      <c r="J74" s="5"/>
    </row>
    <row r="75" spans="4:10" ht="12.4" customHeight="1" x14ac:dyDescent="0.2">
      <c r="D75" s="5"/>
      <c r="E75" s="5"/>
      <c r="F75" s="5"/>
      <c r="G75" s="7"/>
      <c r="H75" s="6"/>
      <c r="I75" s="5"/>
      <c r="J75" s="5"/>
    </row>
    <row r="76" spans="4:10" ht="12.4" customHeight="1" x14ac:dyDescent="0.2">
      <c r="D76" s="5"/>
      <c r="E76" s="5"/>
      <c r="F76" s="5"/>
      <c r="G76" s="7"/>
      <c r="H76" s="6"/>
      <c r="I76" s="5"/>
      <c r="J76" s="5"/>
    </row>
    <row r="77" spans="4:10" ht="12.4" customHeight="1" x14ac:dyDescent="0.2">
      <c r="D77" s="5"/>
      <c r="E77" s="5"/>
      <c r="F77" s="5"/>
      <c r="G77" s="7"/>
      <c r="H77" s="6"/>
      <c r="I77" s="5"/>
      <c r="J77" s="5"/>
    </row>
    <row r="78" spans="4:10" ht="12.4" customHeight="1" x14ac:dyDescent="0.2">
      <c r="D78" s="5"/>
      <c r="E78" s="5"/>
      <c r="F78" s="5"/>
      <c r="G78" s="7"/>
      <c r="H78" s="6"/>
      <c r="I78" s="5"/>
      <c r="J78" s="5"/>
    </row>
    <row r="79" spans="4:10" ht="12.4" customHeight="1" x14ac:dyDescent="0.2">
      <c r="D79" s="5"/>
      <c r="E79" s="5"/>
      <c r="F79" s="5"/>
      <c r="G79" s="7"/>
      <c r="H79" s="6"/>
      <c r="I79" s="5"/>
      <c r="J79" s="5"/>
    </row>
    <row r="80" spans="4:10" ht="12.4" customHeight="1" x14ac:dyDescent="0.2">
      <c r="D80" s="5"/>
      <c r="E80" s="5"/>
      <c r="F80" s="5"/>
      <c r="G80" s="7"/>
      <c r="H80" s="6"/>
      <c r="I80" s="5"/>
      <c r="J80" s="5"/>
    </row>
    <row r="81" spans="4:10" ht="12.4" customHeight="1" x14ac:dyDescent="0.2">
      <c r="D81" s="5"/>
      <c r="E81" s="5"/>
      <c r="F81" s="5"/>
      <c r="G81" s="7"/>
      <c r="H81" s="6"/>
      <c r="I81" s="5"/>
      <c r="J81" s="5"/>
    </row>
    <row r="82" spans="4:10" ht="12.4" customHeight="1" x14ac:dyDescent="0.2">
      <c r="D82" s="5"/>
      <c r="E82" s="5"/>
      <c r="F82" s="5"/>
      <c r="G82" s="7"/>
      <c r="H82" s="6"/>
      <c r="I82" s="5"/>
      <c r="J82" s="5"/>
    </row>
    <row r="83" spans="4:10" ht="12.4" customHeight="1" x14ac:dyDescent="0.2">
      <c r="D83" s="5"/>
      <c r="E83" s="5"/>
      <c r="F83" s="5"/>
      <c r="G83" s="7"/>
      <c r="H83" s="6"/>
      <c r="I83" s="5"/>
      <c r="J83" s="5"/>
    </row>
    <row r="84" spans="4:10" ht="12.4" customHeight="1" x14ac:dyDescent="0.2">
      <c r="D84" s="5"/>
      <c r="E84" s="5"/>
      <c r="F84" s="5"/>
      <c r="G84" s="7"/>
      <c r="H84" s="6"/>
      <c r="I84" s="5"/>
      <c r="J84" s="5"/>
    </row>
    <row r="85" spans="4:10" ht="12.4" customHeight="1" x14ac:dyDescent="0.2">
      <c r="D85" s="5"/>
      <c r="E85" s="5"/>
      <c r="F85" s="5"/>
      <c r="G85" s="7"/>
      <c r="H85" s="6"/>
      <c r="I85" s="5"/>
      <c r="J85" s="5"/>
    </row>
    <row r="86" spans="4:10" ht="12.4" customHeight="1" x14ac:dyDescent="0.2">
      <c r="D86" s="5"/>
      <c r="E86" s="5"/>
      <c r="F86" s="5"/>
      <c r="G86" s="7"/>
      <c r="H86" s="6"/>
      <c r="I86" s="5"/>
      <c r="J86" s="5"/>
    </row>
    <row r="87" spans="4:10" ht="12.4" customHeight="1" x14ac:dyDescent="0.2">
      <c r="D87" s="5"/>
      <c r="E87" s="5"/>
      <c r="F87" s="5"/>
      <c r="G87" s="7"/>
      <c r="H87" s="6"/>
      <c r="I87" s="5"/>
      <c r="J87" s="5"/>
    </row>
    <row r="88" spans="4:10" ht="12.4" customHeight="1" x14ac:dyDescent="0.2">
      <c r="D88" s="5"/>
      <c r="E88" s="5"/>
      <c r="F88" s="5"/>
      <c r="G88" s="7"/>
      <c r="H88" s="6"/>
      <c r="I88" s="5"/>
      <c r="J88" s="5"/>
    </row>
    <row r="89" spans="4:10" ht="12.4" customHeight="1" x14ac:dyDescent="0.2">
      <c r="D89" s="5"/>
      <c r="E89" s="5"/>
      <c r="F89" s="5"/>
      <c r="G89" s="7"/>
      <c r="H89" s="6"/>
      <c r="I89" s="5"/>
      <c r="J89" s="5"/>
    </row>
    <row r="90" spans="4:10" ht="12.4" customHeight="1" x14ac:dyDescent="0.2">
      <c r="D90" s="5"/>
      <c r="E90" s="5"/>
      <c r="F90" s="5"/>
      <c r="G90" s="7"/>
      <c r="H90" s="6"/>
      <c r="I90" s="5"/>
      <c r="J90" s="5"/>
    </row>
    <row r="91" spans="4:10" ht="12.4" customHeight="1" x14ac:dyDescent="0.2">
      <c r="D91" s="5"/>
      <c r="E91" s="5"/>
      <c r="F91" s="5"/>
      <c r="G91" s="7"/>
      <c r="H91" s="6"/>
      <c r="I91" s="5"/>
      <c r="J91" s="5"/>
    </row>
    <row r="92" spans="4:10" ht="12.4" customHeight="1" x14ac:dyDescent="0.2">
      <c r="D92" s="5"/>
      <c r="E92" s="5"/>
      <c r="F92" s="5"/>
      <c r="G92" s="7"/>
      <c r="H92" s="6"/>
      <c r="I92" s="5"/>
      <c r="J92" s="5"/>
    </row>
    <row r="93" spans="4:10" ht="12.4" customHeight="1" x14ac:dyDescent="0.2">
      <c r="D93" s="5"/>
      <c r="E93" s="5"/>
      <c r="F93" s="5"/>
      <c r="G93" s="7"/>
      <c r="H93" s="6"/>
      <c r="I93" s="5"/>
      <c r="J93" s="5"/>
    </row>
    <row r="94" spans="4:10" ht="12.4" customHeight="1" x14ac:dyDescent="0.2"/>
    <row r="95" spans="4:10" ht="12.4" customHeight="1" x14ac:dyDescent="0.2"/>
    <row r="96" spans="4:10" ht="12.4" customHeight="1" x14ac:dyDescent="0.2"/>
    <row r="97" ht="12.4" customHeight="1" x14ac:dyDescent="0.2"/>
    <row r="98" ht="12.4" customHeight="1" x14ac:dyDescent="0.2"/>
    <row r="99" ht="12.4" customHeight="1" x14ac:dyDescent="0.2"/>
    <row r="100" ht="12.4" customHeight="1" x14ac:dyDescent="0.2"/>
    <row r="101" ht="12.4" customHeight="1" x14ac:dyDescent="0.2"/>
    <row r="102" ht="12.4" customHeight="1" x14ac:dyDescent="0.2"/>
    <row r="103" ht="12.4" customHeight="1" x14ac:dyDescent="0.2"/>
    <row r="104" ht="12.4" customHeight="1" x14ac:dyDescent="0.2"/>
    <row r="105" ht="12.4" customHeight="1" x14ac:dyDescent="0.2"/>
    <row r="106" ht="12.4" customHeight="1" x14ac:dyDescent="0.2"/>
    <row r="107" ht="12.4" customHeight="1" x14ac:dyDescent="0.2"/>
    <row r="108" ht="12.4" customHeight="1" x14ac:dyDescent="0.2"/>
    <row r="109" ht="12.4" customHeight="1" x14ac:dyDescent="0.2"/>
    <row r="110" ht="12.4" customHeight="1" x14ac:dyDescent="0.2"/>
    <row r="111" ht="12.4" customHeight="1" x14ac:dyDescent="0.2"/>
    <row r="112" ht="12.4" customHeight="1" x14ac:dyDescent="0.2"/>
    <row r="113" spans="1:16" ht="12.4" customHeight="1" x14ac:dyDescent="0.2"/>
    <row r="114" spans="1:16" ht="12.4" customHeight="1" x14ac:dyDescent="0.2"/>
    <row r="115" spans="1:16" ht="12.4" customHeight="1" x14ac:dyDescent="0.2"/>
    <row r="116" spans="1:16" ht="12.4" customHeight="1" x14ac:dyDescent="0.2"/>
    <row r="117" spans="1:16" s="3" customFormat="1" ht="12.4" customHeight="1" x14ac:dyDescent="0.2">
      <c r="A117" s="1"/>
      <c r="B117" s="9"/>
      <c r="C117" s="2"/>
      <c r="D117" s="1"/>
      <c r="E117" s="1"/>
      <c r="F117" s="1"/>
      <c r="H117" s="4"/>
      <c r="I117" s="1"/>
      <c r="J117" s="1"/>
      <c r="K117" s="1"/>
      <c r="L117" s="1"/>
      <c r="M117" s="1"/>
      <c r="N117" s="1"/>
      <c r="O117" s="1"/>
      <c r="P117" s="5"/>
    </row>
    <row r="118" spans="1:16" s="3" customFormat="1" ht="12.4" customHeight="1" x14ac:dyDescent="0.2">
      <c r="A118" s="1"/>
      <c r="B118" s="9"/>
      <c r="C118" s="2"/>
      <c r="D118" s="1"/>
      <c r="E118" s="1"/>
      <c r="F118" s="1"/>
      <c r="H118" s="4"/>
      <c r="I118" s="1"/>
      <c r="J118" s="1"/>
      <c r="K118" s="1"/>
      <c r="L118" s="1"/>
      <c r="M118" s="1"/>
      <c r="N118" s="1"/>
      <c r="O118" s="1"/>
      <c r="P118" s="5"/>
    </row>
    <row r="119" spans="1:16" s="3" customFormat="1" ht="12.4" customHeight="1" x14ac:dyDescent="0.2">
      <c r="A119" s="1"/>
      <c r="B119" s="9"/>
      <c r="C119" s="2"/>
      <c r="D119" s="1"/>
      <c r="E119" s="1"/>
      <c r="F119" s="1"/>
      <c r="H119" s="4"/>
      <c r="I119" s="1"/>
      <c r="J119" s="1"/>
      <c r="K119" s="1"/>
      <c r="L119" s="1"/>
      <c r="M119" s="1"/>
      <c r="N119" s="1"/>
      <c r="O119" s="1"/>
      <c r="P119" s="5"/>
    </row>
    <row r="120" spans="1:16" s="3" customFormat="1" ht="12.4" customHeight="1" x14ac:dyDescent="0.2">
      <c r="A120" s="1"/>
      <c r="B120" s="9"/>
      <c r="C120" s="2"/>
      <c r="D120" s="1"/>
      <c r="E120" s="1"/>
      <c r="F120" s="1"/>
      <c r="H120" s="4"/>
      <c r="I120" s="1"/>
      <c r="J120" s="1"/>
      <c r="K120" s="1"/>
      <c r="L120" s="1"/>
      <c r="M120" s="1"/>
      <c r="N120" s="1"/>
      <c r="O120" s="1"/>
      <c r="P120" s="5"/>
    </row>
    <row r="121" spans="1:16" s="3" customFormat="1" ht="12.4" customHeight="1" x14ac:dyDescent="0.2">
      <c r="A121" s="1"/>
      <c r="B121" s="9"/>
      <c r="C121" s="2"/>
      <c r="D121" s="1"/>
      <c r="E121" s="1"/>
      <c r="F121" s="1"/>
      <c r="H121" s="4"/>
      <c r="I121" s="1"/>
      <c r="J121" s="1"/>
      <c r="K121" s="1"/>
      <c r="L121" s="1"/>
      <c r="M121" s="1"/>
      <c r="N121" s="1"/>
      <c r="O121" s="1"/>
      <c r="P121" s="5"/>
    </row>
    <row r="122" spans="1:16" s="3" customFormat="1" ht="12.4" customHeight="1" x14ac:dyDescent="0.2">
      <c r="A122" s="1"/>
      <c r="B122" s="9"/>
      <c r="C122" s="2"/>
      <c r="D122" s="1"/>
      <c r="E122" s="1"/>
      <c r="F122" s="1"/>
      <c r="H122" s="4"/>
      <c r="I122" s="1"/>
      <c r="J122" s="1"/>
      <c r="K122" s="1"/>
      <c r="L122" s="1"/>
      <c r="M122" s="1"/>
      <c r="N122" s="1"/>
      <c r="O122" s="1"/>
      <c r="P122" s="5"/>
    </row>
    <row r="123" spans="1:16" s="3" customFormat="1" ht="12.4" customHeight="1" x14ac:dyDescent="0.2">
      <c r="A123" s="1"/>
      <c r="B123" s="9"/>
      <c r="C123" s="2"/>
      <c r="D123" s="1"/>
      <c r="E123" s="1"/>
      <c r="F123" s="10"/>
      <c r="H123" s="4"/>
      <c r="I123" s="1"/>
      <c r="J123" s="1"/>
      <c r="K123" s="1"/>
      <c r="L123" s="1"/>
      <c r="M123" s="1"/>
      <c r="N123" s="1"/>
      <c r="O123" s="1"/>
      <c r="P123" s="5"/>
    </row>
    <row r="124" spans="1:16" s="3" customFormat="1" ht="12.4" customHeight="1" x14ac:dyDescent="0.2">
      <c r="A124" s="1"/>
      <c r="B124" s="9"/>
      <c r="C124" s="2"/>
      <c r="D124" s="1"/>
      <c r="E124" s="1"/>
      <c r="F124" s="10"/>
      <c r="H124" s="4"/>
      <c r="I124" s="1"/>
      <c r="J124" s="1"/>
      <c r="K124" s="1"/>
      <c r="L124" s="1"/>
      <c r="M124" s="1"/>
      <c r="N124" s="1"/>
      <c r="O124" s="1"/>
      <c r="P124" s="5"/>
    </row>
    <row r="125" spans="1:16" s="3" customFormat="1" ht="12.4" customHeight="1" x14ac:dyDescent="0.2">
      <c r="A125" s="1"/>
      <c r="B125" s="9"/>
      <c r="C125" s="2"/>
      <c r="D125" s="1"/>
      <c r="E125" s="1"/>
      <c r="F125" s="10"/>
      <c r="H125" s="4"/>
      <c r="I125" s="1"/>
      <c r="J125" s="1"/>
      <c r="K125" s="1"/>
      <c r="L125" s="1"/>
      <c r="M125" s="1"/>
      <c r="N125" s="1"/>
      <c r="O125" s="1"/>
      <c r="P125" s="5"/>
    </row>
    <row r="126" spans="1:16" s="3" customFormat="1" ht="12.4" customHeight="1" x14ac:dyDescent="0.2">
      <c r="A126" s="1"/>
      <c r="B126" s="9"/>
      <c r="C126" s="2"/>
      <c r="D126" s="1"/>
      <c r="E126" s="1"/>
      <c r="F126" s="10"/>
      <c r="H126" s="4"/>
      <c r="I126" s="1"/>
      <c r="J126" s="1"/>
      <c r="K126" s="1"/>
      <c r="L126" s="1"/>
      <c r="M126" s="1"/>
      <c r="N126" s="1"/>
      <c r="O126" s="1"/>
      <c r="P126" s="5"/>
    </row>
    <row r="127" spans="1:16" s="3" customFormat="1" ht="12.4" customHeight="1" x14ac:dyDescent="0.2">
      <c r="A127" s="1"/>
      <c r="B127" s="9"/>
      <c r="C127" s="2"/>
      <c r="D127" s="1"/>
      <c r="E127" s="1"/>
      <c r="F127" s="10"/>
      <c r="H127" s="4"/>
      <c r="I127" s="1"/>
      <c r="J127" s="1"/>
      <c r="K127" s="1"/>
      <c r="L127" s="1"/>
      <c r="M127" s="1"/>
      <c r="N127" s="1"/>
      <c r="O127" s="1"/>
      <c r="P127" s="5"/>
    </row>
    <row r="128" spans="1:16" s="3" customFormat="1" ht="12.4" customHeight="1" x14ac:dyDescent="0.2">
      <c r="A128" s="1"/>
      <c r="B128" s="9"/>
      <c r="C128" s="2"/>
      <c r="D128" s="1"/>
      <c r="E128" s="1"/>
      <c r="F128" s="10"/>
      <c r="H128" s="4"/>
      <c r="I128" s="1"/>
      <c r="J128" s="1"/>
      <c r="K128" s="1"/>
      <c r="L128" s="1"/>
      <c r="M128" s="1"/>
      <c r="N128" s="1"/>
      <c r="O128" s="1"/>
      <c r="P128" s="5"/>
    </row>
    <row r="129" spans="1:16" s="3" customFormat="1" ht="12.4" customHeight="1" x14ac:dyDescent="0.2">
      <c r="A129" s="1"/>
      <c r="B129" s="9"/>
      <c r="C129" s="2"/>
      <c r="D129" s="1"/>
      <c r="E129" s="1"/>
      <c r="F129" s="10"/>
      <c r="H129" s="4"/>
      <c r="I129" s="1"/>
      <c r="J129" s="1"/>
      <c r="K129" s="1"/>
      <c r="L129" s="1"/>
      <c r="M129" s="1"/>
      <c r="N129" s="1"/>
      <c r="O129" s="1"/>
      <c r="P129" s="5"/>
    </row>
    <row r="130" spans="1:16" s="3" customFormat="1" ht="12.4" customHeight="1" x14ac:dyDescent="0.2">
      <c r="A130" s="1"/>
      <c r="B130" s="9"/>
      <c r="C130" s="2"/>
      <c r="D130" s="1"/>
      <c r="E130" s="1"/>
      <c r="F130" s="10"/>
      <c r="H130" s="4"/>
      <c r="I130" s="1"/>
      <c r="J130" s="1"/>
      <c r="K130" s="1"/>
      <c r="L130" s="1"/>
      <c r="M130" s="1"/>
      <c r="N130" s="1"/>
      <c r="O130" s="1"/>
      <c r="P130" s="5"/>
    </row>
    <row r="131" spans="1:16" s="3" customFormat="1" ht="12.75" customHeight="1" x14ac:dyDescent="0.2">
      <c r="A131" s="1"/>
      <c r="B131" s="9"/>
      <c r="C131" s="2"/>
      <c r="D131" s="1"/>
      <c r="E131" s="1"/>
      <c r="F131" s="1"/>
      <c r="H131" s="4"/>
      <c r="I131" s="1"/>
      <c r="J131" s="1"/>
      <c r="K131" s="1"/>
      <c r="L131" s="1"/>
      <c r="M131" s="1"/>
      <c r="N131" s="1"/>
      <c r="O131" s="1"/>
      <c r="P131" s="5"/>
    </row>
    <row r="132" spans="1:16" s="3" customFormat="1" ht="12.75" customHeight="1" x14ac:dyDescent="0.2">
      <c r="A132" s="1"/>
      <c r="B132" s="9"/>
      <c r="C132" s="2"/>
      <c r="D132" s="1"/>
      <c r="E132" s="1"/>
      <c r="F132" s="1"/>
      <c r="H132" s="4"/>
      <c r="I132" s="1"/>
      <c r="J132" s="1"/>
      <c r="K132" s="1"/>
      <c r="L132" s="1"/>
      <c r="M132" s="1"/>
      <c r="N132" s="1"/>
      <c r="O132" s="1"/>
      <c r="P132" s="5"/>
    </row>
    <row r="133" spans="1:16" ht="12.75" customHeight="1" x14ac:dyDescent="0.2"/>
    <row r="134" spans="1:16" ht="12.75" customHeight="1" x14ac:dyDescent="0.2"/>
    <row r="135" spans="1:16" ht="12.75" customHeight="1" x14ac:dyDescent="0.2"/>
    <row r="136" spans="1:16" ht="12.75" customHeight="1" x14ac:dyDescent="0.2"/>
    <row r="137" spans="1:16" ht="12.75" customHeight="1" x14ac:dyDescent="0.2"/>
    <row r="138" spans="1:16" ht="12.75" customHeight="1" x14ac:dyDescent="0.2"/>
    <row r="139" spans="1:16" ht="12.75" customHeight="1" x14ac:dyDescent="0.2"/>
    <row r="140" spans="1:16" ht="12.75" customHeight="1" x14ac:dyDescent="0.2"/>
    <row r="141" spans="1:16" ht="12.75" customHeight="1" x14ac:dyDescent="0.2"/>
    <row r="142" spans="1:16" ht="12.75" customHeight="1" x14ac:dyDescent="0.2"/>
    <row r="143" spans="1:16" ht="12.75" customHeight="1" x14ac:dyDescent="0.2"/>
    <row r="144" spans="1:1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spans="1:16" ht="12.75" customHeight="1" x14ac:dyDescent="0.2"/>
    <row r="178" spans="1:16" ht="12.75" customHeight="1" x14ac:dyDescent="0.2"/>
    <row r="179" spans="1:16" ht="12.75" customHeight="1" x14ac:dyDescent="0.2"/>
    <row r="180" spans="1:16" ht="12.75" customHeight="1" x14ac:dyDescent="0.2"/>
    <row r="181" spans="1:16" s="3" customFormat="1" ht="12.75" customHeight="1" x14ac:dyDescent="0.2">
      <c r="A181" s="1"/>
      <c r="B181" s="9"/>
      <c r="C181" s="2"/>
      <c r="D181" s="1"/>
      <c r="E181" s="1"/>
      <c r="F181" s="1"/>
      <c r="H181" s="4"/>
      <c r="I181" s="1"/>
      <c r="J181" s="1"/>
      <c r="K181" s="1"/>
      <c r="L181" s="1"/>
      <c r="M181" s="1"/>
      <c r="N181" s="1"/>
      <c r="O181" s="1"/>
      <c r="P181" s="5"/>
    </row>
    <row r="182" spans="1:16" s="3" customFormat="1" ht="12.75" customHeight="1" x14ac:dyDescent="0.2">
      <c r="A182" s="1"/>
      <c r="B182" s="9"/>
      <c r="C182" s="2"/>
      <c r="D182" s="1"/>
      <c r="E182" s="1"/>
      <c r="F182" s="1"/>
      <c r="H182" s="4"/>
      <c r="I182" s="1"/>
      <c r="J182" s="1"/>
      <c r="K182" s="1"/>
      <c r="L182" s="1"/>
      <c r="M182" s="1"/>
      <c r="N182" s="1"/>
      <c r="O182" s="1"/>
      <c r="P182" s="5"/>
    </row>
    <row r="183" spans="1:16" s="3" customFormat="1" ht="12.75" customHeight="1" x14ac:dyDescent="0.2">
      <c r="A183" s="1"/>
      <c r="B183" s="9"/>
      <c r="C183" s="2"/>
      <c r="D183" s="1"/>
      <c r="E183" s="1"/>
      <c r="F183" s="1"/>
      <c r="H183" s="4"/>
      <c r="I183" s="1"/>
      <c r="J183" s="1"/>
      <c r="K183" s="1"/>
      <c r="L183" s="1"/>
      <c r="M183" s="1"/>
      <c r="N183" s="1"/>
      <c r="O183" s="1"/>
      <c r="P183" s="5"/>
    </row>
    <row r="184" spans="1:16" s="3" customFormat="1" ht="12.75" customHeight="1" x14ac:dyDescent="0.2">
      <c r="A184" s="1"/>
      <c r="B184" s="9"/>
      <c r="C184" s="2"/>
      <c r="D184" s="1"/>
      <c r="E184" s="1"/>
      <c r="F184" s="1"/>
      <c r="H184" s="4"/>
      <c r="I184" s="1"/>
      <c r="J184" s="1"/>
      <c r="K184" s="1"/>
      <c r="L184" s="1"/>
      <c r="M184" s="1"/>
      <c r="N184" s="1"/>
      <c r="O184" s="1"/>
      <c r="P184" s="5"/>
    </row>
    <row r="185" spans="1:16" s="3" customFormat="1" ht="12.75" customHeight="1" x14ac:dyDescent="0.2">
      <c r="A185" s="1"/>
      <c r="B185" s="9"/>
      <c r="C185" s="2"/>
      <c r="D185" s="1"/>
      <c r="E185" s="1"/>
      <c r="F185" s="1"/>
      <c r="H185" s="4"/>
      <c r="I185" s="1"/>
      <c r="J185" s="1"/>
      <c r="K185" s="1"/>
      <c r="L185" s="1"/>
      <c r="M185" s="1"/>
      <c r="N185" s="1"/>
      <c r="O185" s="1"/>
      <c r="P185" s="5"/>
    </row>
    <row r="186" spans="1:16" s="3" customFormat="1" ht="12.75" customHeight="1" x14ac:dyDescent="0.2">
      <c r="A186" s="1"/>
      <c r="B186" s="9"/>
      <c r="C186" s="2"/>
      <c r="D186" s="1"/>
      <c r="E186" s="1"/>
      <c r="F186" s="1"/>
      <c r="H186" s="4"/>
      <c r="I186" s="1"/>
      <c r="J186" s="1"/>
      <c r="K186" s="1"/>
      <c r="L186" s="1"/>
      <c r="M186" s="1"/>
      <c r="N186" s="1"/>
      <c r="O186" s="1"/>
      <c r="P186" s="5"/>
    </row>
    <row r="187" spans="1:16" s="3" customFormat="1" ht="12.75" customHeight="1" x14ac:dyDescent="0.2">
      <c r="A187" s="1"/>
      <c r="B187" s="9"/>
      <c r="C187" s="2"/>
      <c r="D187" s="1"/>
      <c r="E187" s="1"/>
      <c r="F187" s="10"/>
      <c r="H187" s="4"/>
      <c r="I187" s="1"/>
      <c r="J187" s="1"/>
      <c r="K187" s="1"/>
      <c r="L187" s="1"/>
      <c r="M187" s="1"/>
      <c r="N187" s="1"/>
      <c r="O187" s="1"/>
      <c r="P187" s="5"/>
    </row>
    <row r="188" spans="1:16" s="3" customFormat="1" ht="12.75" customHeight="1" x14ac:dyDescent="0.2">
      <c r="A188" s="1"/>
      <c r="B188" s="9"/>
      <c r="C188" s="2"/>
      <c r="D188" s="1"/>
      <c r="E188" s="1"/>
      <c r="F188" s="10"/>
      <c r="H188" s="4"/>
      <c r="I188" s="1"/>
      <c r="J188" s="1"/>
      <c r="K188" s="1"/>
      <c r="L188" s="1"/>
      <c r="M188" s="1"/>
      <c r="N188" s="1"/>
      <c r="O188" s="1"/>
      <c r="P188" s="5"/>
    </row>
    <row r="189" spans="1:16" s="3" customFormat="1" ht="12.75" customHeight="1" x14ac:dyDescent="0.2">
      <c r="A189" s="1"/>
      <c r="B189" s="9"/>
      <c r="C189" s="2"/>
      <c r="D189" s="1"/>
      <c r="E189" s="1"/>
      <c r="F189" s="10"/>
      <c r="H189" s="4"/>
      <c r="I189" s="1"/>
      <c r="J189" s="1"/>
      <c r="K189" s="1"/>
      <c r="L189" s="1"/>
      <c r="M189" s="1"/>
      <c r="N189" s="1"/>
      <c r="O189" s="1"/>
      <c r="P189" s="5"/>
    </row>
    <row r="190" spans="1:16" s="3" customFormat="1" ht="12.75" customHeight="1" x14ac:dyDescent="0.2">
      <c r="A190" s="1"/>
      <c r="B190" s="9"/>
      <c r="C190" s="2"/>
      <c r="D190" s="1"/>
      <c r="E190" s="1"/>
      <c r="F190" s="10"/>
      <c r="H190" s="4"/>
      <c r="I190" s="1"/>
      <c r="J190" s="1"/>
      <c r="K190" s="1"/>
      <c r="L190" s="1"/>
      <c r="M190" s="1"/>
      <c r="N190" s="1"/>
      <c r="O190" s="1"/>
      <c r="P190" s="5"/>
    </row>
    <row r="191" spans="1:16" s="3" customFormat="1" ht="12.75" customHeight="1" x14ac:dyDescent="0.2">
      <c r="A191" s="1"/>
      <c r="B191" s="9"/>
      <c r="C191" s="2"/>
      <c r="D191" s="1"/>
      <c r="E191" s="1"/>
      <c r="F191" s="10"/>
      <c r="H191" s="4"/>
      <c r="I191" s="1"/>
      <c r="J191" s="1"/>
      <c r="K191" s="1"/>
      <c r="L191" s="1"/>
      <c r="M191" s="1"/>
      <c r="N191" s="1"/>
      <c r="O191" s="1"/>
      <c r="P191" s="5"/>
    </row>
    <row r="192" spans="1:16" s="3" customFormat="1" ht="12.75" customHeight="1" x14ac:dyDescent="0.2">
      <c r="A192" s="1"/>
      <c r="B192" s="9"/>
      <c r="C192" s="2"/>
      <c r="D192" s="1"/>
      <c r="E192" s="1"/>
      <c r="F192" s="10"/>
      <c r="H192" s="4"/>
      <c r="I192" s="1"/>
      <c r="J192" s="1"/>
      <c r="K192" s="1"/>
      <c r="L192" s="1"/>
      <c r="M192" s="1"/>
      <c r="N192" s="1"/>
      <c r="O192" s="1"/>
      <c r="P192" s="5"/>
    </row>
    <row r="193" spans="1:16" s="3" customFormat="1" ht="12.75" customHeight="1" x14ac:dyDescent="0.2">
      <c r="A193" s="1"/>
      <c r="B193" s="9"/>
      <c r="C193" s="2"/>
      <c r="D193" s="1"/>
      <c r="E193" s="1"/>
      <c r="F193" s="10"/>
      <c r="H193" s="4"/>
      <c r="I193" s="1"/>
      <c r="J193" s="1"/>
      <c r="K193" s="1"/>
      <c r="L193" s="1"/>
      <c r="M193" s="1"/>
      <c r="N193" s="1"/>
      <c r="O193" s="1"/>
      <c r="P193" s="5"/>
    </row>
    <row r="194" spans="1:16" s="3" customFormat="1" ht="12.75" customHeight="1" x14ac:dyDescent="0.2">
      <c r="A194" s="1"/>
      <c r="B194" s="9"/>
      <c r="C194" s="8"/>
      <c r="D194" s="1"/>
      <c r="E194" s="1"/>
      <c r="F194" s="10"/>
      <c r="H194" s="4"/>
      <c r="I194" s="1"/>
      <c r="J194" s="1"/>
      <c r="K194" s="1"/>
      <c r="L194" s="1"/>
      <c r="M194" s="1"/>
      <c r="N194" s="1"/>
      <c r="O194" s="1"/>
      <c r="P194" s="5"/>
    </row>
    <row r="195" spans="1:16" s="3" customFormat="1" ht="12.75" customHeight="1" x14ac:dyDescent="0.2">
      <c r="A195" s="1"/>
      <c r="B195" s="9"/>
      <c r="C195" s="8"/>
      <c r="D195" s="1"/>
      <c r="E195" s="1"/>
      <c r="F195" s="1"/>
      <c r="H195" s="4"/>
      <c r="I195" s="1"/>
      <c r="J195" s="1"/>
      <c r="K195" s="1"/>
      <c r="L195" s="1"/>
      <c r="M195" s="1"/>
      <c r="N195" s="1"/>
      <c r="O195" s="1"/>
      <c r="P195" s="5"/>
    </row>
    <row r="196" spans="1:16" s="3" customFormat="1" ht="12.75" customHeight="1" x14ac:dyDescent="0.2">
      <c r="A196" s="1"/>
      <c r="B196" s="9"/>
      <c r="C196" s="8"/>
      <c r="D196" s="1"/>
      <c r="E196" s="1"/>
      <c r="F196" s="1"/>
      <c r="H196" s="4"/>
      <c r="I196" s="1"/>
      <c r="J196" s="1"/>
      <c r="K196" s="1"/>
      <c r="L196" s="1"/>
      <c r="M196" s="1"/>
      <c r="N196" s="1"/>
      <c r="O196" s="1"/>
      <c r="P196" s="5"/>
    </row>
    <row r="197" spans="1:16" ht="12.75" customHeight="1" x14ac:dyDescent="0.2">
      <c r="C197" s="8"/>
    </row>
    <row r="198" spans="1:16" ht="12.75" customHeight="1" x14ac:dyDescent="0.2">
      <c r="C198" s="8"/>
    </row>
    <row r="199" spans="1:16" ht="12.75" customHeight="1" x14ac:dyDescent="0.2">
      <c r="C199" s="8"/>
    </row>
    <row r="200" spans="1:16" ht="12.75" customHeight="1" x14ac:dyDescent="0.2">
      <c r="C200" s="8"/>
    </row>
    <row r="201" spans="1:16" ht="12.75" customHeight="1" x14ac:dyDescent="0.2">
      <c r="C201" s="8"/>
    </row>
    <row r="202" spans="1:16" ht="12.75" customHeight="1" x14ac:dyDescent="0.2">
      <c r="C202" s="8"/>
    </row>
    <row r="203" spans="1:16" ht="12.75" customHeight="1" x14ac:dyDescent="0.2">
      <c r="C203" s="8"/>
    </row>
    <row r="204" spans="1:16" ht="12.75" customHeight="1" x14ac:dyDescent="0.2">
      <c r="C204" s="8"/>
    </row>
    <row r="205" spans="1:16" ht="12.75" customHeight="1" x14ac:dyDescent="0.2"/>
    <row r="206" spans="1:16" ht="12.75" customHeight="1" x14ac:dyDescent="0.2"/>
    <row r="207" spans="1:16" ht="12.75" customHeight="1" x14ac:dyDescent="0.2"/>
    <row r="208" spans="1:16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spans="3:8" ht="12.75" customHeight="1" x14ac:dyDescent="0.2"/>
    <row r="242" spans="3:8" ht="12.75" customHeight="1" x14ac:dyDescent="0.2"/>
    <row r="243" spans="3:8" ht="12.75" customHeight="1" x14ac:dyDescent="0.2"/>
    <row r="244" spans="3:8" ht="12.75" customHeight="1" x14ac:dyDescent="0.2"/>
    <row r="245" spans="3:8" ht="12.75" customHeight="1" x14ac:dyDescent="0.2"/>
    <row r="246" spans="3:8" ht="12.75" customHeight="1" x14ac:dyDescent="0.2"/>
    <row r="247" spans="3:8" ht="12.75" customHeight="1" x14ac:dyDescent="0.2"/>
    <row r="248" spans="3:8" ht="12.75" customHeight="1" x14ac:dyDescent="0.2"/>
    <row r="249" spans="3:8" ht="12.75" customHeight="1" x14ac:dyDescent="0.2"/>
    <row r="250" spans="3:8" ht="12.75" customHeight="1" x14ac:dyDescent="0.2"/>
    <row r="251" spans="3:8" ht="12.75" customHeight="1" x14ac:dyDescent="0.2"/>
    <row r="252" spans="3:8" ht="12.75" customHeight="1" x14ac:dyDescent="0.2"/>
    <row r="253" spans="3:8" ht="12.75" customHeight="1" x14ac:dyDescent="0.2"/>
    <row r="254" spans="3:8" ht="12.75" customHeight="1" x14ac:dyDescent="0.2">
      <c r="C254" s="137" t="s">
        <v>31</v>
      </c>
      <c r="D254" s="138"/>
      <c r="E254" s="13" t="s">
        <v>34</v>
      </c>
      <c r="H254" s="12" t="s">
        <v>33</v>
      </c>
    </row>
    <row r="255" spans="3:8" ht="12.75" customHeight="1" x14ac:dyDescent="0.2"/>
    <row r="256" spans="3:8" ht="12.75" customHeight="1" x14ac:dyDescent="0.2">
      <c r="C256" s="137" t="s">
        <v>32</v>
      </c>
      <c r="D256" s="138"/>
      <c r="E256" s="139" t="s">
        <v>26</v>
      </c>
      <c r="F256" s="140"/>
      <c r="H256" s="12" t="s">
        <v>33</v>
      </c>
    </row>
    <row r="257" spans="3:8" ht="12.75" customHeight="1" x14ac:dyDescent="0.2"/>
    <row r="258" spans="3:8" ht="12.75" customHeight="1" x14ac:dyDescent="0.2">
      <c r="C258" s="137" t="s">
        <v>32</v>
      </c>
      <c r="D258" s="138"/>
      <c r="E258" s="139" t="s">
        <v>27</v>
      </c>
      <c r="F258" s="140"/>
      <c r="H258" s="12" t="s">
        <v>33</v>
      </c>
    </row>
    <row r="259" spans="3:8" ht="12.75" customHeight="1" x14ac:dyDescent="0.2"/>
    <row r="260" spans="3:8" ht="12.75" customHeight="1" x14ac:dyDescent="0.2"/>
    <row r="261" spans="3:8" ht="12.75" customHeight="1" x14ac:dyDescent="0.2"/>
    <row r="262" spans="3:8" ht="12.75" customHeight="1" x14ac:dyDescent="0.2"/>
    <row r="263" spans="3:8" ht="12.75" customHeight="1" x14ac:dyDescent="0.2"/>
    <row r="264" spans="3:8" ht="12.75" customHeight="1" x14ac:dyDescent="0.2"/>
    <row r="265" spans="3:8" ht="12.75" customHeight="1" x14ac:dyDescent="0.2"/>
    <row r="266" spans="3:8" ht="12.75" customHeight="1" x14ac:dyDescent="0.2"/>
    <row r="267" spans="3:8" ht="12.75" customHeight="1" x14ac:dyDescent="0.2"/>
    <row r="268" spans="3:8" ht="12.75" customHeight="1" x14ac:dyDescent="0.2"/>
    <row r="269" spans="3:8" ht="12.75" customHeight="1" x14ac:dyDescent="0.2"/>
    <row r="270" spans="3:8" ht="12.75" customHeight="1" x14ac:dyDescent="0.2"/>
    <row r="271" spans="3:8" ht="12.75" customHeight="1" x14ac:dyDescent="0.2"/>
    <row r="272" spans="3:8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</sheetData>
  <mergeCells count="5">
    <mergeCell ref="C254:D254"/>
    <mergeCell ref="C256:D256"/>
    <mergeCell ref="E256:F256"/>
    <mergeCell ref="E258:F258"/>
    <mergeCell ref="C258:D258"/>
  </mergeCells>
  <printOptions horizontalCentered="1" verticalCentered="1"/>
  <pageMargins left="0.47244094488188981" right="0.31496062992125984" top="0.59055118110236227" bottom="0.39370078740157483" header="0" footer="0.31496062992125984"/>
  <pageSetup paperSize="9" orientation="portrait" r:id="rId1"/>
  <headerFooter alignWithMargins="0">
    <oddFooter>&amp;C&amp;"Calibri,Fett"&amp;11Seite &amp;P von &amp;N Seiten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Stückliste</vt:lpstr>
      <vt:lpstr>Anleitung</vt:lpstr>
      <vt:lpstr>Anleitung!Druckbereich</vt:lpstr>
      <vt:lpstr>Stückliste!Druckbereich</vt:lpstr>
    </vt:vector>
  </TitlesOfParts>
  <Company>VOLKSWAGEN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Kaiser, Klaus</cp:lastModifiedBy>
  <cp:lastPrinted>2022-05-29T09:09:08Z</cp:lastPrinted>
  <dcterms:created xsi:type="dcterms:W3CDTF">2010-10-26T07:20:54Z</dcterms:created>
  <dcterms:modified xsi:type="dcterms:W3CDTF">2022-08-22T09:58:19Z</dcterms:modified>
</cp:coreProperties>
</file>